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4"/>
  <workbookPr showInkAnnotation="0"/>
  <mc:AlternateContent xmlns:mc="http://schemas.openxmlformats.org/markup-compatibility/2006">
    <mc:Choice Requires="x15">
      <x15ac:absPath xmlns:x15ac="http://schemas.microsoft.com/office/spreadsheetml/2010/11/ac" url="/Users/Ingrid/Desktop/"/>
    </mc:Choice>
  </mc:AlternateContent>
  <xr:revisionPtr revIDLastSave="0" documentId="8_{B3C91E8A-4B9A-8247-8C2E-303CBEE28878}" xr6:coauthVersionLast="47" xr6:coauthVersionMax="47" xr10:uidLastSave="{00000000-0000-0000-0000-000000000000}"/>
  <bookViews>
    <workbookView xWindow="0" yWindow="500" windowWidth="27400" windowHeight="11800" xr2:uid="{00000000-000D-0000-FFFF-FFFF00000000}"/>
  </bookViews>
  <sheets>
    <sheet name="TEC Page 1" sheetId="2" r:id="rId1"/>
    <sheet name="TEC Continuation page 2" sheetId="3" r:id="rId2"/>
    <sheet name="Instructions" sheetId="6" r:id="rId3"/>
  </sheets>
  <definedNames>
    <definedName name="end">'TEC Page 1'!$C$24</definedName>
    <definedName name="_xlnm.Print_Area" localSheetId="2">Instructions!$A$1:$B$39</definedName>
    <definedName name="_xlnm.Print_Area" localSheetId="1">'TEC Continuation page 2'!$A$1:$O$60</definedName>
    <definedName name="_xlnm.Print_Area" localSheetId="0">'TEC Page 1'!$A$1:$O$66</definedName>
    <definedName name="start">'TEC Page 1'!$A$24</definedName>
    <definedName name="Total_Expenses">'TEC Continuation page 2'!$O$49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3" l="1"/>
  <c r="J18" i="3" l="1"/>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17" i="3"/>
  <c r="J39" i="2"/>
  <c r="J40" i="2"/>
  <c r="J41" i="2"/>
  <c r="J42" i="2"/>
  <c r="J43" i="2"/>
  <c r="J44" i="2"/>
  <c r="J45" i="2"/>
  <c r="J46" i="2"/>
  <c r="J47" i="2"/>
  <c r="J38" i="2"/>
  <c r="O47" i="2" l="1"/>
  <c r="O39" i="2"/>
  <c r="O40" i="2"/>
  <c r="O41" i="2"/>
  <c r="O42" i="2"/>
  <c r="O43" i="2"/>
  <c r="O44" i="2"/>
  <c r="O46" i="2"/>
  <c r="O38" i="2"/>
  <c r="G12" i="3"/>
  <c r="F12" i="3"/>
  <c r="O34" i="2"/>
  <c r="O45" i="2"/>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2" l="1"/>
  <c r="O49" i="3"/>
  <c r="O49" i="2" s="1"/>
  <c r="O50" i="2" l="1"/>
  <c r="O5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CSUMB</author>
  </authors>
  <commentList>
    <comment ref="C56" authorId="0" shapeId="0" xr:uid="{00000000-0006-0000-0000-000001000000}">
      <text>
        <r>
          <rPr>
            <b/>
            <sz val="8"/>
            <color indexed="81"/>
            <rFont val="Tahoma"/>
            <family val="2"/>
          </rPr>
          <t>CSUMB:</t>
        </r>
        <r>
          <rPr>
            <sz val="8"/>
            <color indexed="81"/>
            <rFont val="Tahoma"/>
            <family val="2"/>
          </rPr>
          <t xml:space="preserve">
606001 - In State Travel
606002 - Out of State Travel
606802 - Foreign Travel
606806 - Univ. Corp. Mileage</t>
        </r>
      </text>
    </comment>
    <comment ref="C57" authorId="0" shapeId="0" xr:uid="{00000000-0006-0000-0000-000002000000}">
      <text>
        <r>
          <rPr>
            <b/>
            <sz val="8"/>
            <color indexed="81"/>
            <rFont val="Tahoma"/>
            <family val="2"/>
          </rPr>
          <t>CSUMB:</t>
        </r>
        <r>
          <rPr>
            <sz val="8"/>
            <color indexed="81"/>
            <rFont val="Tahoma"/>
            <family val="2"/>
          </rPr>
          <t xml:space="preserve">
606001 - In State Travel
606002 - Out of State Travel
606802 - Foreign Travel
606806 - Univ. Corp. Mileage</t>
        </r>
      </text>
    </comment>
    <comment ref="C58" authorId="0" shapeId="0" xr:uid="{00000000-0006-0000-0000-000003000000}">
      <text>
        <r>
          <rPr>
            <b/>
            <sz val="8"/>
            <color indexed="81"/>
            <rFont val="Tahoma"/>
            <family val="2"/>
          </rPr>
          <t>CSUMB:</t>
        </r>
        <r>
          <rPr>
            <sz val="8"/>
            <color indexed="81"/>
            <rFont val="Tahoma"/>
            <family val="2"/>
          </rPr>
          <t xml:space="preserve">
606001 - In State Travel
606002 - Out of State Travel
606802 - Foreign Travel
606806 - Univ. Corp. Mileage</t>
        </r>
      </text>
    </comment>
    <comment ref="C59" authorId="0" shapeId="0" xr:uid="{00000000-0006-0000-0000-000004000000}">
      <text>
        <r>
          <rPr>
            <b/>
            <sz val="8"/>
            <color indexed="81"/>
            <rFont val="Tahoma"/>
            <family val="2"/>
          </rPr>
          <t>CSUMB:</t>
        </r>
        <r>
          <rPr>
            <sz val="8"/>
            <color indexed="81"/>
            <rFont val="Tahoma"/>
            <family val="2"/>
          </rPr>
          <t xml:space="preserve">
606001 - In State Travel
606002 - Out of State Travel
606802 - Foreign Travel
606806 - Univ. Corp. Mileage</t>
        </r>
      </text>
    </comment>
    <comment ref="C60" authorId="0" shapeId="0" xr:uid="{00000000-0006-0000-0000-000005000000}">
      <text>
        <r>
          <rPr>
            <b/>
            <sz val="8"/>
            <color indexed="81"/>
            <rFont val="Tahoma"/>
            <family val="2"/>
          </rPr>
          <t>CSUMB:</t>
        </r>
        <r>
          <rPr>
            <sz val="8"/>
            <color indexed="81"/>
            <rFont val="Tahoma"/>
            <family val="2"/>
          </rPr>
          <t xml:space="preserve">
606001 - In State Travel
606002 - Out of State Travel
606802 - Foreign Travel
606806 - Univ. Corp. Mileage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Barbara</author>
  </authors>
  <commentList>
    <comment ref="A15" authorId="0" shapeId="0" xr:uid="{00000000-0006-0000-0100-000001000000}">
      <text>
        <r>
          <rPr>
            <b/>
            <sz val="9"/>
            <color indexed="81"/>
            <rFont val="Tahoma"/>
            <family val="2"/>
          </rPr>
          <t>Barbara:</t>
        </r>
        <r>
          <rPr>
            <sz val="9"/>
            <color indexed="81"/>
            <rFont val="Tahoma"/>
            <family val="2"/>
          </rPr>
          <t xml:space="preserve">
See Instructions page for per diem allowability based on Trip Start and Return date and time.</t>
        </r>
      </text>
    </comment>
  </commentList>
</comments>
</file>

<file path=xl/sharedStrings.xml><?xml version="1.0" encoding="utf-8"?>
<sst xmlns="http://schemas.openxmlformats.org/spreadsheetml/2006/main" count="189" uniqueCount="141">
  <si>
    <t>Date</t>
  </si>
  <si>
    <t>Breakfast</t>
  </si>
  <si>
    <t>Lunch</t>
  </si>
  <si>
    <t>Dinner</t>
  </si>
  <si>
    <t>Miles</t>
  </si>
  <si>
    <t>Amount</t>
  </si>
  <si>
    <t xml:space="preserve"> </t>
  </si>
  <si>
    <t>Department</t>
  </si>
  <si>
    <t>City</t>
  </si>
  <si>
    <t>State</t>
  </si>
  <si>
    <t>Zip Code</t>
  </si>
  <si>
    <t>UNIT</t>
  </si>
  <si>
    <t>ACCT</t>
  </si>
  <si>
    <t>FUND</t>
  </si>
  <si>
    <t>Vendor</t>
  </si>
  <si>
    <t>Airfare</t>
  </si>
  <si>
    <t>Car Rental</t>
  </si>
  <si>
    <t>Fuel for Car Rental</t>
  </si>
  <si>
    <t>Registration Fees</t>
  </si>
  <si>
    <t>Lodging</t>
  </si>
  <si>
    <t>Equals Gross Claim Total:</t>
  </si>
  <si>
    <t>Signature of Claimant</t>
  </si>
  <si>
    <t>Total Expenses</t>
  </si>
  <si>
    <t>UNIVERSITY CORPORATION AT MONTEREY BAY</t>
  </si>
  <si>
    <t>TRAVEL EXPENSE CLAIM</t>
  </si>
  <si>
    <t>CONTINUATION PAGE</t>
  </si>
  <si>
    <t>Personal Vehicle Mileage</t>
  </si>
  <si>
    <t>Charges Paid by Traveler</t>
  </si>
  <si>
    <t>Time</t>
  </si>
  <si>
    <t>Train, Bus, etc.</t>
  </si>
  <si>
    <t>Internet Access</t>
  </si>
  <si>
    <t>Claimant's Name</t>
  </si>
  <si>
    <t>Claimant's Position/Title</t>
  </si>
  <si>
    <t>Parking</t>
  </si>
  <si>
    <t>Corporation Use Only</t>
  </si>
  <si>
    <t>List the Points traveled (and "RT" if round trip)</t>
  </si>
  <si>
    <t xml:space="preserve">Expenses paid by Traveler </t>
  </si>
  <si>
    <t>Group</t>
  </si>
  <si>
    <t xml:space="preserve">Trip From: </t>
  </si>
  <si>
    <t>Trip To:</t>
  </si>
  <si>
    <t>Dept. Reference #</t>
  </si>
  <si>
    <t>Travel Date</t>
  </si>
  <si>
    <t>Other Expenses</t>
  </si>
  <si>
    <t>CLASS</t>
  </si>
  <si>
    <t>PROGRAM</t>
  </si>
  <si>
    <t>PROJECT</t>
  </si>
  <si>
    <t>Vchr</t>
  </si>
  <si>
    <t>If a Blanket RAT, list custodian</t>
  </si>
  <si>
    <t>Incidentals</t>
  </si>
  <si>
    <t>Points of travel  (&amp; "RT" if round trip)</t>
  </si>
  <si>
    <t>DEPT ID</t>
  </si>
  <si>
    <t>Expense Description</t>
  </si>
  <si>
    <t xml:space="preserve">Expense Description </t>
  </si>
  <si>
    <t xml:space="preserve"> As travel is based on a 24 hour period of time, up to the following limits may be claimed for meals:</t>
  </si>
  <si>
    <t xml:space="preserve">Travel of 24 hours or more: </t>
  </si>
  <si>
    <r>
      <rPr>
        <b/>
        <sz val="10"/>
        <rFont val="Arial"/>
        <family val="2"/>
      </rPr>
      <t>Trip Return Date and Time:</t>
    </r>
    <r>
      <rPr>
        <sz val="10"/>
        <rFont val="Arial"/>
        <family val="2"/>
      </rPr>
      <t xml:space="preserve">  Enter the date and time you returned from your trip to your home or headquarters.</t>
    </r>
  </si>
  <si>
    <r>
      <rPr>
        <b/>
        <sz val="10"/>
        <rFont val="Arial"/>
        <family val="2"/>
      </rPr>
      <t>Expense Description</t>
    </r>
    <r>
      <rPr>
        <sz val="10"/>
        <rFont val="Arial"/>
        <family val="2"/>
      </rPr>
      <t xml:space="preserve"> - Select a description from the pull down menu or enter your own if the expense is not on the list.</t>
    </r>
  </si>
  <si>
    <t>Corp. Use Only</t>
  </si>
  <si>
    <r>
      <rPr>
        <b/>
        <sz val="10"/>
        <rFont val="Arial"/>
        <family val="2"/>
      </rPr>
      <t xml:space="preserve">Dept. Reference #: </t>
    </r>
    <r>
      <rPr>
        <sz val="10"/>
        <rFont val="Arial"/>
        <family val="2"/>
      </rPr>
      <t xml:space="preserve"> For the department's use should they want to assign an identifying description for the TEC.</t>
    </r>
  </si>
  <si>
    <r>
      <rPr>
        <b/>
        <sz val="10"/>
        <rFont val="Arial"/>
        <family val="2"/>
      </rPr>
      <t xml:space="preserve">Contact Person: </t>
    </r>
    <r>
      <rPr>
        <sz val="10"/>
        <rFont val="Arial"/>
        <family val="2"/>
      </rPr>
      <t xml:space="preserve"> Enter the name and extension of the person who is designated as the contact person for this TEC.  This is the person who will be called should questions arise.</t>
    </r>
  </si>
  <si>
    <r>
      <rPr>
        <b/>
        <sz val="10"/>
        <rFont val="Arial"/>
        <family val="2"/>
      </rPr>
      <t>Travel Dates</t>
    </r>
    <r>
      <rPr>
        <sz val="10"/>
        <rFont val="Arial"/>
        <family val="2"/>
      </rPr>
      <t xml:space="preserve"> - This is used for listing the daily expenses.  These dates should be within the period of the travel.  If an item was prepaid by the traveler, use the first day of the trip as the travel date.</t>
    </r>
  </si>
  <si>
    <r>
      <rPr>
        <b/>
        <sz val="10"/>
        <rFont val="Arial"/>
        <family val="2"/>
      </rPr>
      <t>Other</t>
    </r>
    <r>
      <rPr>
        <sz val="10"/>
        <rFont val="Arial"/>
        <family val="2"/>
      </rPr>
      <t xml:space="preserve"> </t>
    </r>
    <r>
      <rPr>
        <b/>
        <sz val="10"/>
        <rFont val="Arial"/>
        <family val="2"/>
      </rPr>
      <t xml:space="preserve">Expenses &amp; Amounts </t>
    </r>
    <r>
      <rPr>
        <sz val="10"/>
        <rFont val="Arial"/>
        <family val="2"/>
      </rPr>
      <t>- List any out of pocket expenses not covered under meals or mileage. There is a pull down menu for descriptions of commonly used expenses or you may enter your own description.</t>
    </r>
  </si>
  <si>
    <r>
      <rPr>
        <b/>
        <sz val="10"/>
        <rFont val="Arial"/>
        <family val="2"/>
      </rPr>
      <t>Claimant's Name:</t>
    </r>
    <r>
      <rPr>
        <sz val="10"/>
        <rFont val="Arial"/>
        <family val="2"/>
      </rPr>
      <t xml:space="preserve">  Enter the name of the claimant or Custodian.  The claimant is typically the person who submitted the Request for Approval of Travel (RAT).  The claimant may also be a custodian if this refers to a Blanket RAT.</t>
    </r>
  </si>
  <si>
    <r>
      <rPr>
        <b/>
        <sz val="10"/>
        <rFont val="Arial"/>
        <family val="2"/>
      </rPr>
      <t>Department:</t>
    </r>
    <r>
      <rPr>
        <sz val="10"/>
        <rFont val="Arial"/>
        <family val="2"/>
      </rPr>
      <t xml:space="preserve">  This is the Department name from which the claim is originating.</t>
    </r>
  </si>
  <si>
    <t>Trip-Related Expenses Paid by the Traveler:</t>
  </si>
  <si>
    <t>If additional lines are needed to record personal out of pocket expenses a continuation page is available under the tab "TEC Page 2". The totals on this page will automatically roll over to the first page and be included in the calculation of the Gross Claim Total.</t>
  </si>
  <si>
    <r>
      <rPr>
        <b/>
        <sz val="10"/>
        <rFont val="Arial"/>
        <family val="2"/>
      </rPr>
      <t>If Blanket RAT, List Custodian:</t>
    </r>
    <r>
      <rPr>
        <sz val="10"/>
        <rFont val="Arial"/>
        <family val="2"/>
      </rPr>
      <t xml:space="preserve">  If the claimant is not the custodian but is listed on the Blanket RAT, please enter the name of the RAT custodian.</t>
    </r>
  </si>
  <si>
    <r>
      <rPr>
        <b/>
        <sz val="10"/>
        <rFont val="Arial"/>
        <family val="2"/>
      </rPr>
      <t>Claimant's Position/Title:</t>
    </r>
    <r>
      <rPr>
        <sz val="10"/>
        <rFont val="Arial"/>
        <family val="2"/>
      </rPr>
      <t xml:space="preserve">  The position or title of the claimant (e.g., PI, Sr. Research Scientist, etc.)</t>
    </r>
  </si>
  <si>
    <t>Trip-Related Expenses Paid by the University Corporation:</t>
  </si>
  <si>
    <r>
      <rPr>
        <b/>
        <sz val="10"/>
        <rFont val="Arial"/>
        <family val="2"/>
      </rPr>
      <t>Destination:</t>
    </r>
    <r>
      <rPr>
        <sz val="10"/>
        <rFont val="Arial"/>
        <family val="2"/>
      </rPr>
      <t xml:space="preserve">  Enter the destination of your trip/meeting.  Only one destination is allowed per RAT.  If there is going to be another leg to the trip, another RAT needs to be prepared. (e.g., If you are planning a trip to Washington, DC, then a trip to Dallas, file one RAT from Headquarters to Washington DC, </t>
    </r>
    <r>
      <rPr>
        <b/>
        <sz val="10"/>
        <rFont val="Arial"/>
        <family val="2"/>
      </rPr>
      <t xml:space="preserve">AND </t>
    </r>
    <r>
      <rPr>
        <sz val="10"/>
        <rFont val="Arial"/>
        <family val="2"/>
      </rPr>
      <t>another RAT from Washington, DC to Dallas and back home.)</t>
    </r>
  </si>
  <si>
    <t>Travel Expense Claim</t>
  </si>
  <si>
    <t>Destination</t>
  </si>
  <si>
    <r>
      <rPr>
        <b/>
        <sz val="10"/>
        <rFont val="Arial"/>
        <family val="2"/>
      </rPr>
      <t>Advance Received:</t>
    </r>
    <r>
      <rPr>
        <sz val="10"/>
        <rFont val="Arial"/>
        <family val="2"/>
      </rPr>
      <t xml:space="preserve">  If you received a Travel Advance, please enter the amount you were given. This is critical as it will affect the Total Amount Due.</t>
    </r>
  </si>
  <si>
    <r>
      <rPr>
        <b/>
        <sz val="10"/>
        <rFont val="Arial"/>
        <family val="2"/>
      </rPr>
      <t>Account Distribution:</t>
    </r>
    <r>
      <rPr>
        <sz val="10"/>
        <rFont val="Arial"/>
        <family val="2"/>
      </rPr>
      <t xml:space="preserve">  Enter the complete chartstring(s) that are associated with the </t>
    </r>
    <r>
      <rPr>
        <b/>
        <sz val="10"/>
        <rFont val="Arial"/>
        <family val="2"/>
      </rPr>
      <t>Gross</t>
    </r>
    <r>
      <rPr>
        <sz val="10"/>
        <rFont val="Arial"/>
        <family val="2"/>
      </rPr>
      <t xml:space="preserve"> </t>
    </r>
    <r>
      <rPr>
        <b/>
        <sz val="10"/>
        <rFont val="Arial"/>
        <family val="2"/>
      </rPr>
      <t>Claim Total.</t>
    </r>
    <r>
      <rPr>
        <sz val="10"/>
        <rFont val="Arial"/>
        <family val="2"/>
      </rPr>
      <t xml:space="preserve">  The total of all chartstring expenses must equal the Gross Claim Total. (NOT the Total Amount Due)</t>
    </r>
  </si>
  <si>
    <r>
      <rPr>
        <b/>
        <sz val="10"/>
        <rFont val="Arial"/>
        <family val="2"/>
      </rPr>
      <t>Signature of Claimant</t>
    </r>
    <r>
      <rPr>
        <sz val="10"/>
        <rFont val="Arial"/>
        <family val="2"/>
      </rPr>
      <t>:  The signature of the claimant is required.  Have the claimant sign, print their name and date.</t>
    </r>
  </si>
  <si>
    <r>
      <rPr>
        <b/>
        <sz val="10"/>
        <rFont val="Arial"/>
        <family val="2"/>
      </rPr>
      <t>Purpose of the Trip:</t>
    </r>
    <r>
      <rPr>
        <sz val="10"/>
        <rFont val="Arial"/>
        <family val="2"/>
      </rPr>
      <t xml:space="preserve">  Briefly describe the purpose of the trip taken.</t>
    </r>
  </si>
  <si>
    <t>Comments</t>
  </si>
  <si>
    <r>
      <rPr>
        <b/>
        <sz val="10"/>
        <rFont val="Arial"/>
        <family val="2"/>
      </rPr>
      <t xml:space="preserve">Comments </t>
    </r>
    <r>
      <rPr>
        <sz val="10"/>
        <rFont val="Arial"/>
        <family val="2"/>
      </rPr>
      <t>- Use this field to explain the expense or provide additional information (date of exp., who's Procard, etc.)</t>
    </r>
  </si>
  <si>
    <t xml:space="preserve">Total Expenses Paid by the University Corporation:  </t>
  </si>
  <si>
    <t xml:space="preserve">Subtotal of Charges Paid by the Traveler:  </t>
  </si>
  <si>
    <t>AMOUNT</t>
  </si>
  <si>
    <t>CT No.</t>
  </si>
  <si>
    <t>PC-ProCard</t>
  </si>
  <si>
    <t>CK - U-Corp Ck</t>
  </si>
  <si>
    <t xml:space="preserve">Daily Meals/Incidentals </t>
  </si>
  <si>
    <t>Misc. Exp. (Page 2 if needed)</t>
  </si>
  <si>
    <t>Personal Vehicle Mileage and Points of Travel</t>
  </si>
  <si>
    <t>Home Address</t>
  </si>
  <si>
    <t>Mileage rate</t>
  </si>
  <si>
    <t>Claimant Name - Last, First, M.I.</t>
  </si>
  <si>
    <t>Private Vehicle License #</t>
  </si>
  <si>
    <t>Purpose of Trip</t>
  </si>
  <si>
    <t>Departure</t>
  </si>
  <si>
    <t>Return</t>
  </si>
  <si>
    <t xml:space="preserve">Remarks (include currency rate if foreign travel)                                                                                 </t>
  </si>
  <si>
    <t>Total from TEC page 2</t>
  </si>
  <si>
    <t>Department Contact/Preparer</t>
  </si>
  <si>
    <t>Contact Person's Extension</t>
  </si>
  <si>
    <t>Fund Availability</t>
  </si>
  <si>
    <t>Fund Allowability</t>
  </si>
  <si>
    <r>
      <t xml:space="preserve">**Enter the Chartstring(s) and Amount(s) for the </t>
    </r>
    <r>
      <rPr>
        <b/>
        <u/>
        <sz val="11"/>
        <color indexed="10"/>
        <rFont val="Calibri"/>
        <family val="2"/>
      </rPr>
      <t>Charges Paid by Traveler</t>
    </r>
    <r>
      <rPr>
        <b/>
        <u/>
        <sz val="11"/>
        <color indexed="30"/>
        <rFont val="Calibri"/>
        <family val="2"/>
      </rPr>
      <t xml:space="preserve"> </t>
    </r>
    <r>
      <rPr>
        <b/>
        <u/>
        <sz val="11"/>
        <color indexed="10"/>
        <rFont val="Calibri"/>
        <family val="2"/>
      </rPr>
      <t>(listed above)</t>
    </r>
  </si>
  <si>
    <t>LESS: Advance Received</t>
  </si>
  <si>
    <r>
      <rPr>
        <b/>
        <sz val="11"/>
        <color rgb="FFFF0000"/>
        <rFont val="Calibri"/>
        <family val="2"/>
      </rPr>
      <t>*</t>
    </r>
    <r>
      <rPr>
        <b/>
        <sz val="11"/>
        <rFont val="Calibri"/>
        <family val="2"/>
      </rPr>
      <t>Total Due to the Traveler</t>
    </r>
  </si>
  <si>
    <r>
      <rPr>
        <b/>
        <sz val="11"/>
        <color rgb="FFFF0000"/>
        <rFont val="Calibri"/>
        <family val="2"/>
      </rPr>
      <t>*</t>
    </r>
    <r>
      <rPr>
        <b/>
        <sz val="11"/>
        <rFont val="Calibri"/>
        <family val="2"/>
      </rPr>
      <t xml:space="preserve">If the </t>
    </r>
    <r>
      <rPr>
        <b/>
        <u/>
        <sz val="11"/>
        <rFont val="Calibri"/>
        <family val="2"/>
      </rPr>
      <t>Total Due to the Traveler</t>
    </r>
    <r>
      <rPr>
        <b/>
        <sz val="11"/>
        <rFont val="Calibri"/>
        <family val="2"/>
      </rPr>
      <t xml:space="preserve"> is </t>
    </r>
    <r>
      <rPr>
        <b/>
        <sz val="11"/>
        <color indexed="10"/>
        <rFont val="Calibri"/>
        <family val="2"/>
      </rPr>
      <t>negative</t>
    </r>
    <r>
      <rPr>
        <b/>
        <sz val="11"/>
        <rFont val="Calibri"/>
        <family val="2"/>
      </rPr>
      <t xml:space="preserve">, the claimant is responsible for depositing cash, check or money order made payable to the University Corporation at Monterey Bay for the amount at the Cashiers office. Indicate account </t>
    </r>
    <r>
      <rPr>
        <b/>
        <sz val="11"/>
        <color indexed="10"/>
        <rFont val="Calibri"/>
        <family val="2"/>
      </rPr>
      <t>107801</t>
    </r>
    <r>
      <rPr>
        <b/>
        <sz val="11"/>
        <rFont val="Calibri"/>
        <family val="2"/>
      </rPr>
      <t xml:space="preserve"> on the deposit slip and attach a stamped copy of the deposit slip to TEC.</t>
    </r>
  </si>
  <si>
    <r>
      <t xml:space="preserve">Signature of Officer Approving Payment                         </t>
    </r>
    <r>
      <rPr>
        <b/>
        <sz val="11"/>
        <color indexed="10"/>
        <rFont val="Calibri"/>
        <family val="2"/>
      </rPr>
      <t>(Please print name below signature)</t>
    </r>
  </si>
  <si>
    <t xml:space="preserve"> Pick up?</t>
  </si>
  <si>
    <r>
      <rPr>
        <b/>
        <sz val="10"/>
        <rFont val="Arial"/>
        <family val="2"/>
      </rPr>
      <t>Address, City, State, Zip Code:</t>
    </r>
    <r>
      <rPr>
        <sz val="10"/>
        <rFont val="Arial"/>
        <family val="2"/>
      </rPr>
      <t xml:space="preserve"> Enter the complete address of the claimant being reimbursed. Payment will be sent to this address unless an alternate mailing address is provided. We cannot mail items to buildings on campus.</t>
    </r>
  </si>
  <si>
    <t>Alternate Mailing Address</t>
  </si>
  <si>
    <r>
      <rPr>
        <b/>
        <sz val="10"/>
        <rFont val="Arial"/>
        <family val="2"/>
      </rPr>
      <t>Pay Type</t>
    </r>
    <r>
      <rPr>
        <sz val="10"/>
        <rFont val="Arial"/>
        <family val="2"/>
      </rPr>
      <t xml:space="preserve"> - Select "PC" if you will be using a University Corporation ProCard. Enter the date of the charge if it was paid in advance of the trip. Enter "DC" if the expense will be paid directly by the University Corporation.  If "PC" is selected and the claimant is NOT the cardholder, please enter the cardholder's name and the date charged in the Remarks Section.</t>
    </r>
  </si>
  <si>
    <r>
      <rPr>
        <b/>
        <sz val="10"/>
        <rFont val="Arial"/>
        <family val="2"/>
      </rPr>
      <t xml:space="preserve">Total Amount Due: </t>
    </r>
    <r>
      <rPr>
        <sz val="10"/>
        <rFont val="Arial"/>
        <family val="2"/>
      </rPr>
      <t xml:space="preserve"> The total amount due is what the claimant may be reimbursed.  This amount may be influenced by any travel advances given.  If the Gross Claim total is greater than the Travel Advance, the Claimant may be entitled to a reimbursement.  If the Total Amount Due is a negative amount, the traveler is required to return the unused portion of the advance.  This is done by preparing a deposit slip and depositing the money with the University Cashier in Mountain Hall, Suite C.  The deposit slip is attached to the TEC when submitted.</t>
    </r>
  </si>
  <si>
    <r>
      <rPr>
        <b/>
        <sz val="10"/>
        <rFont val="Arial"/>
        <family val="2"/>
      </rPr>
      <t>Signature of the Officer Approving Payment:</t>
    </r>
    <r>
      <rPr>
        <sz val="10"/>
        <rFont val="Arial"/>
        <family val="2"/>
      </rPr>
      <t xml:space="preserve">  The approving officer must be someone other than the claimant and who is listed as an authorized or approving signer on the Chartfield Request/Update Signature Authorization Form. Please sign, print their name and date.</t>
    </r>
  </si>
  <si>
    <r>
      <t xml:space="preserve">    </t>
    </r>
    <r>
      <rPr>
        <b/>
        <sz val="10"/>
        <rFont val="Arial"/>
        <family val="2"/>
      </rPr>
      <t>Departing before:</t>
    </r>
    <r>
      <rPr>
        <sz val="10"/>
        <rFont val="Arial"/>
        <family val="2"/>
      </rPr>
      <t xml:space="preserve">   6 AM   - All meals are covered (to a maximum of $55 per day)</t>
    </r>
  </si>
  <si>
    <t xml:space="preserve">                                   6 PM   - All meals (to a maximum of $55 per day)</t>
  </si>
  <si>
    <r>
      <rPr>
        <b/>
        <sz val="10"/>
        <rFont val="Arial"/>
        <family val="2"/>
      </rPr>
      <t>Remarks:</t>
    </r>
    <r>
      <rPr>
        <sz val="10"/>
        <rFont val="Arial"/>
        <family val="2"/>
      </rPr>
      <t xml:space="preserve"> Enter any information that may be needed to validate and justify any unusual circumstances or as a means of clarification.</t>
    </r>
  </si>
  <si>
    <r>
      <rPr>
        <b/>
        <sz val="10"/>
        <rFont val="Arial"/>
        <family val="2"/>
      </rPr>
      <t xml:space="preserve">Private Vehicle License: </t>
    </r>
    <r>
      <rPr>
        <sz val="10"/>
        <rFont val="Arial"/>
        <family val="2"/>
      </rPr>
      <t>List the license plate number if a private vehicle is to be used.</t>
    </r>
  </si>
  <si>
    <r>
      <rPr>
        <b/>
        <sz val="10"/>
        <rFont val="Arial"/>
        <family val="2"/>
      </rPr>
      <t>Trip Departure Date and Time</t>
    </r>
    <r>
      <rPr>
        <sz val="10"/>
        <rFont val="Arial"/>
        <family val="2"/>
      </rPr>
      <t>:  Enter the date and time you departed for your trip from your home or headquarters.</t>
    </r>
  </si>
  <si>
    <t xml:space="preserve">                                 12 PM   - Lunch and Dinner (67% of daily meal allocation)</t>
  </si>
  <si>
    <t xml:space="preserve">                                   6 PM   - Dinner only (33% of daily meal allocation)</t>
  </si>
  <si>
    <r>
      <t xml:space="preserve">      </t>
    </r>
    <r>
      <rPr>
        <b/>
        <sz val="10"/>
        <rFont val="Arial"/>
        <family val="2"/>
      </rPr>
      <t xml:space="preserve">Returning after:    </t>
    </r>
    <r>
      <rPr>
        <sz val="10"/>
        <rFont val="Arial"/>
        <family val="2"/>
      </rPr>
      <t>9 AM   - Breakfast (33% of daily meal allocation)</t>
    </r>
  </si>
  <si>
    <t xml:space="preserve">                                   2 PM   - Breakfast &amp; Lunch (67% of daily meal allocation)</t>
  </si>
  <si>
    <r>
      <rPr>
        <b/>
        <sz val="10"/>
        <rFont val="Arial"/>
        <family val="2"/>
      </rPr>
      <t>Daily Meals &amp; Incidentals</t>
    </r>
    <r>
      <rPr>
        <sz val="10"/>
        <rFont val="Arial"/>
        <family val="2"/>
      </rPr>
      <t xml:space="preserve"> - List only the meals that the traveler actually paid for.  Meal reimbursements are limited to a maximum of $55 per day for travel greater than 24 hours. Incidentals are reimbursed up to a maximum of $7 per day. </t>
    </r>
  </si>
  <si>
    <r>
      <rPr>
        <b/>
        <sz val="10"/>
        <rFont val="Arial"/>
        <family val="2"/>
      </rPr>
      <t>Travel less than 24 hours (One-Day Travel):</t>
    </r>
    <r>
      <rPr>
        <sz val="10"/>
        <rFont val="Arial"/>
        <family val="2"/>
      </rPr>
      <t xml:space="preserve"> There is no allowable incidental or lunch reimbursement for any travel less than 24 hours. </t>
    </r>
    <r>
      <rPr>
        <i/>
        <sz val="10"/>
        <rFont val="Arial"/>
        <family val="2"/>
      </rPr>
      <t>Any meals other than lunch will be reported as taxable income.</t>
    </r>
  </si>
  <si>
    <r>
      <rPr>
        <b/>
        <sz val="10"/>
        <rFont val="Arial"/>
        <family val="2"/>
      </rPr>
      <t>Alternate Mailing Address:</t>
    </r>
    <r>
      <rPr>
        <sz val="10"/>
        <rFont val="Arial"/>
        <family val="2"/>
      </rPr>
      <t xml:space="preserve"> If different than the home address listed.</t>
    </r>
  </si>
  <si>
    <r>
      <rPr>
        <b/>
        <sz val="10"/>
        <rFont val="Arial"/>
        <family val="2"/>
      </rPr>
      <t>Personal Vehicle Mileage &amp; points of travel</t>
    </r>
    <r>
      <rPr>
        <sz val="10"/>
        <rFont val="Arial"/>
        <family val="2"/>
      </rPr>
      <t xml:space="preserve"> -  Enter the total miles traveled on that day. Include a description of the points of travel. Also, if the mileage listed is for the entire day's trip, please indicate this by also entering "RT" for Round Trip. The mileage rate can be adjusted to reflect the allowable per mile rate for the period traveled.  Keep in mind that </t>
    </r>
    <r>
      <rPr>
        <u/>
        <sz val="10"/>
        <rFont val="Arial"/>
        <family val="2"/>
      </rPr>
      <t>only travelers who have been certified under the Defensive Driver Program are eligible to drive. Private Car certification must be in place wit the University Corporation to claim mileage reimbursement.</t>
    </r>
  </si>
  <si>
    <r>
      <rPr>
        <b/>
        <sz val="10"/>
        <rFont val="Arial"/>
        <family val="2"/>
      </rPr>
      <t xml:space="preserve">Pick Up: </t>
    </r>
    <r>
      <rPr>
        <sz val="10"/>
        <rFont val="Arial"/>
        <family val="2"/>
      </rPr>
      <t>Please indicate if you would like to pick up your check for the University Corpration office.</t>
    </r>
  </si>
  <si>
    <t>Auxiliary Organizations at CSU Monterey Bay</t>
  </si>
  <si>
    <t xml:space="preserve">I hereby certify that the above is a true statement of the travel expenses incurred by me in accordance with existing travel rules and regulations of the University Corporation and that all items shown were for the official business of the specified Auxiliary Organization at CSU Monterey Bay. </t>
  </si>
  <si>
    <r>
      <t xml:space="preserve">Pay Type </t>
    </r>
    <r>
      <rPr>
        <b/>
        <sz val="9"/>
        <rFont val="Calibri"/>
        <family val="2"/>
      </rPr>
      <t>(PC or CK)</t>
    </r>
  </si>
  <si>
    <t>Advance Rel Vchr #</t>
  </si>
  <si>
    <t>Trip-Related Expenses Paid by the Traveler - To be reimbursed</t>
  </si>
  <si>
    <t>Trip-Related Expenses Paid by the University Corporation - Not to be reimbursed                                                                             Include ProCard holder name and date charged</t>
  </si>
  <si>
    <t>Daily Meals and Incidentals</t>
  </si>
  <si>
    <t>MB075</t>
  </si>
  <si>
    <t>MB104</t>
  </si>
  <si>
    <t>MB112</t>
  </si>
  <si>
    <t>Version Date: 01/2023</t>
  </si>
  <si>
    <t xml:space="preserve">   3. ucorp_accounts_payable@csumb.edu (acceptor)</t>
  </si>
  <si>
    <t xml:space="preserve">         1. Claimant (signature)  </t>
  </si>
  <si>
    <t xml:space="preserve">     2. Approving Official (signature)         </t>
  </si>
  <si>
    <t xml:space="preserve">Adobe Sign Routing: </t>
  </si>
  <si>
    <t>for mileage incurred on or after 1/1/23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</si>
</sst>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h:mm;@"/>
    <numFmt numFmtId="166" formatCode="&quot;$&quot;#,##0.00"/>
    <numFmt numFmtId="167" formatCode="mm/dd/yy;@"/>
    <numFmt numFmtId="168" formatCode="m/d/yy;@"/>
    <numFmt numFmtId="169" formatCode="0.00_);[Red]\(0.00\)"/>
  </numFmts>
  <fonts count="31" x14ac:knownFonts="1">
    <font>
      <sz val="10"/>
      <name val="Arial"/>
    </font>
    <font>
      <b/>
      <sz val="10"/>
      <name val="Arial"/>
      <family val="2"/>
    </font>
    <font>
      <sz val="10"/>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u/>
      <sz val="10"/>
      <name val="Arial"/>
      <family val="2"/>
    </font>
    <font>
      <sz val="10"/>
      <name val="Calibri"/>
      <family val="2"/>
    </font>
    <font>
      <sz val="22"/>
      <name val="Calibri"/>
      <family val="2"/>
    </font>
    <font>
      <sz val="8"/>
      <name val="Calibri"/>
      <family val="2"/>
    </font>
    <font>
      <b/>
      <sz val="8"/>
      <name val="Calibri"/>
      <family val="2"/>
    </font>
    <font>
      <b/>
      <sz val="22"/>
      <name val="Calibri"/>
      <family val="2"/>
    </font>
    <font>
      <b/>
      <sz val="11"/>
      <name val="Calibri"/>
      <family val="2"/>
    </font>
    <font>
      <b/>
      <sz val="10"/>
      <name val="Calibri"/>
      <family val="2"/>
    </font>
    <font>
      <sz val="11"/>
      <name val="Calibri"/>
      <family val="2"/>
    </font>
    <font>
      <b/>
      <u/>
      <sz val="11"/>
      <color indexed="10"/>
      <name val="Calibri"/>
      <family val="2"/>
    </font>
    <font>
      <b/>
      <u/>
      <sz val="11"/>
      <name val="Calibri"/>
      <family val="2"/>
    </font>
    <font>
      <b/>
      <sz val="18"/>
      <name val="Calibri"/>
      <family val="2"/>
    </font>
    <font>
      <b/>
      <sz val="16"/>
      <name val="Calibri"/>
      <family val="2"/>
    </font>
    <font>
      <b/>
      <sz val="11"/>
      <color rgb="FFFF0000"/>
      <name val="Calibri"/>
      <family val="2"/>
    </font>
    <font>
      <b/>
      <u/>
      <sz val="11"/>
      <color indexed="30"/>
      <name val="Calibri"/>
      <family val="2"/>
    </font>
    <font>
      <b/>
      <sz val="11"/>
      <color indexed="10"/>
      <name val="Calibri"/>
      <family val="2"/>
    </font>
    <font>
      <sz val="18"/>
      <name val="Calibri"/>
      <family val="2"/>
    </font>
    <font>
      <i/>
      <sz val="10"/>
      <name val="Arial"/>
      <family val="2"/>
    </font>
    <font>
      <b/>
      <sz val="9"/>
      <name val="Calibri"/>
      <family val="2"/>
    </font>
    <font>
      <sz val="20"/>
      <name val="Calibri"/>
      <family val="2"/>
    </font>
    <font>
      <sz val="14"/>
      <name val="Calibri"/>
      <family val="2"/>
    </font>
    <font>
      <sz val="16"/>
      <name val="Calibri"/>
      <family val="2"/>
    </font>
    <font>
      <sz val="12"/>
      <name val="Calibri"/>
      <family val="2"/>
    </font>
    <font>
      <b/>
      <sz val="12"/>
      <name val="Calibri"/>
      <family val="2"/>
    </font>
  </fonts>
  <fills count="8">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39997558519241921"/>
        <bgColor indexed="64"/>
      </patternFill>
    </fill>
  </fills>
  <borders count="66">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s>
  <cellStyleXfs count="1">
    <xf numFmtId="0" fontId="0" fillId="0" borderId="0"/>
  </cellStyleXfs>
  <cellXfs count="361">
    <xf numFmtId="0" fontId="0" fillId="0" borderId="0" xfId="0"/>
    <xf numFmtId="0" fontId="2" fillId="0" borderId="0" xfId="0" applyFont="1"/>
    <xf numFmtId="0" fontId="2" fillId="0" borderId="0" xfId="0" applyFont="1" applyAlignment="1">
      <alignment vertical="center" wrapText="1"/>
    </xf>
    <xf numFmtId="0" fontId="1" fillId="0" borderId="0" xfId="0" applyFont="1" applyAlignment="1">
      <alignment vertical="center" wrapText="1"/>
    </xf>
    <xf numFmtId="0" fontId="8" fillId="0" borderId="0" xfId="0" applyFont="1"/>
    <xf numFmtId="0" fontId="9" fillId="0" borderId="0" xfId="0" applyFont="1" applyAlignment="1">
      <alignment horizontal="center"/>
    </xf>
    <xf numFmtId="0" fontId="10" fillId="0" borderId="0" xfId="0" applyFont="1"/>
    <xf numFmtId="43" fontId="10" fillId="0" borderId="0" xfId="0" applyNumberFormat="1" applyFont="1"/>
    <xf numFmtId="0" fontId="8" fillId="3" borderId="0" xfId="0" applyFont="1" applyFill="1" applyAlignment="1">
      <alignment horizontal="center"/>
    </xf>
    <xf numFmtId="0" fontId="10" fillId="0" borderId="0" xfId="0" applyFont="1" applyAlignment="1">
      <alignment vertical="top"/>
    </xf>
    <xf numFmtId="167" fontId="14" fillId="0" borderId="5" xfId="0" applyNumberFormat="1" applyFont="1" applyBorder="1" applyAlignment="1" applyProtection="1">
      <alignment horizontal="center" wrapText="1"/>
      <protection locked="0"/>
    </xf>
    <xf numFmtId="0" fontId="13" fillId="4" borderId="15" xfId="0" applyFont="1" applyFill="1" applyBorder="1" applyAlignment="1">
      <alignment horizontal="center"/>
    </xf>
    <xf numFmtId="0" fontId="13" fillId="4" borderId="16" xfId="0" applyFont="1" applyFill="1" applyBorder="1" applyAlignment="1">
      <alignment horizontal="center"/>
    </xf>
    <xf numFmtId="0" fontId="15" fillId="0" borderId="0" xfId="0" applyFont="1"/>
    <xf numFmtId="0" fontId="14" fillId="0" borderId="0" xfId="0" applyFont="1"/>
    <xf numFmtId="43" fontId="19" fillId="0" borderId="0" xfId="0" applyNumberFormat="1" applyFont="1" applyAlignment="1">
      <alignment horizontal="center"/>
    </xf>
    <xf numFmtId="43" fontId="14" fillId="0" borderId="0" xfId="0" applyNumberFormat="1" applyFont="1"/>
    <xf numFmtId="43" fontId="18" fillId="0" borderId="0" xfId="0" applyNumberFormat="1" applyFont="1" applyAlignment="1">
      <alignment horizontal="center"/>
    </xf>
    <xf numFmtId="0" fontId="8" fillId="3" borderId="0" xfId="0" applyFont="1" applyFill="1"/>
    <xf numFmtId="0" fontId="8" fillId="0" borderId="0" xfId="0" applyFont="1" applyAlignment="1">
      <alignment horizontal="right"/>
    </xf>
    <xf numFmtId="0" fontId="8" fillId="0" borderId="0" xfId="0" applyFont="1" applyAlignment="1">
      <alignment horizontal="center"/>
    </xf>
    <xf numFmtId="0" fontId="10" fillId="0" borderId="0" xfId="0" applyFont="1" applyAlignment="1">
      <alignment horizontal="right"/>
    </xf>
    <xf numFmtId="43" fontId="8" fillId="0" borderId="0" xfId="0" applyNumberFormat="1" applyFont="1"/>
    <xf numFmtId="0" fontId="14" fillId="3" borderId="0" xfId="0" applyFont="1" applyFill="1"/>
    <xf numFmtId="0" fontId="14" fillId="0" borderId="0" xfId="0" applyFont="1" applyAlignment="1">
      <alignment horizontal="left"/>
    </xf>
    <xf numFmtId="43" fontId="14" fillId="3" borderId="0" xfId="0" applyNumberFormat="1" applyFont="1" applyFill="1" applyAlignment="1">
      <alignment horizontal="center"/>
    </xf>
    <xf numFmtId="49" fontId="14" fillId="0" borderId="0" xfId="0" applyNumberFormat="1" applyFont="1" applyAlignment="1" applyProtection="1">
      <alignment horizontal="center"/>
      <protection locked="0"/>
    </xf>
    <xf numFmtId="165" fontId="14" fillId="0" borderId="0" xfId="0" applyNumberFormat="1" applyFont="1" applyAlignment="1" applyProtection="1">
      <alignment horizontal="center"/>
      <protection locked="0"/>
    </xf>
    <xf numFmtId="43" fontId="8" fillId="0" borderId="3" xfId="0" applyNumberFormat="1" applyFont="1" applyBorder="1" applyAlignment="1" applyProtection="1">
      <alignment horizontal="center"/>
      <protection locked="0"/>
    </xf>
    <xf numFmtId="43" fontId="8" fillId="0" borderId="31" xfId="0" applyNumberFormat="1" applyFont="1" applyBorder="1" applyAlignment="1" applyProtection="1">
      <alignment horizontal="center"/>
      <protection locked="0"/>
    </xf>
    <xf numFmtId="43" fontId="8" fillId="0" borderId="18" xfId="0" applyNumberFormat="1" applyFont="1" applyBorder="1" applyAlignment="1" applyProtection="1">
      <alignment horizontal="center"/>
      <protection locked="0"/>
    </xf>
    <xf numFmtId="43" fontId="8" fillId="0" borderId="11" xfId="0" applyNumberFormat="1" applyFont="1" applyBorder="1" applyAlignment="1" applyProtection="1">
      <alignment horizontal="center"/>
      <protection locked="0"/>
    </xf>
    <xf numFmtId="2" fontId="8" fillId="0" borderId="1" xfId="0" applyNumberFormat="1" applyFont="1" applyBorder="1" applyAlignment="1" applyProtection="1">
      <alignment horizontal="center"/>
      <protection locked="0"/>
    </xf>
    <xf numFmtId="43" fontId="8" fillId="0" borderId="4" xfId="0" applyNumberFormat="1" applyFont="1" applyBorder="1" applyAlignment="1" applyProtection="1">
      <alignment horizontal="center"/>
      <protection locked="0"/>
    </xf>
    <xf numFmtId="43" fontId="8" fillId="0" borderId="32" xfId="0" applyNumberFormat="1" applyFont="1" applyBorder="1" applyAlignment="1" applyProtection="1">
      <alignment horizontal="center"/>
      <protection locked="0"/>
    </xf>
    <xf numFmtId="43" fontId="8" fillId="0" borderId="19" xfId="0" applyNumberFormat="1" applyFont="1" applyBorder="1" applyAlignment="1" applyProtection="1">
      <alignment horizontal="center"/>
      <protection locked="0"/>
    </xf>
    <xf numFmtId="43" fontId="8" fillId="0" borderId="12" xfId="0" applyNumberFormat="1" applyFont="1" applyBorder="1" applyAlignment="1" applyProtection="1">
      <alignment horizontal="center"/>
      <protection locked="0"/>
    </xf>
    <xf numFmtId="2" fontId="8" fillId="0" borderId="2" xfId="0" applyNumberFormat="1" applyFont="1" applyBorder="1" applyAlignment="1" applyProtection="1">
      <alignment horizontal="center"/>
      <protection locked="0"/>
    </xf>
    <xf numFmtId="0" fontId="14" fillId="0" borderId="0" xfId="0" applyFont="1" applyAlignment="1">
      <alignment horizontal="right"/>
    </xf>
    <xf numFmtId="49" fontId="13" fillId="0" borderId="19" xfId="0" applyNumberFormat="1" applyFont="1" applyBorder="1" applyAlignment="1" applyProtection="1">
      <alignment horizontal="center"/>
      <protection locked="0"/>
    </xf>
    <xf numFmtId="0" fontId="13" fillId="0" borderId="56" xfId="0" applyFont="1" applyBorder="1" applyAlignment="1">
      <alignment horizontal="center" wrapText="1"/>
    </xf>
    <xf numFmtId="0" fontId="15" fillId="0" borderId="0" xfId="0" applyFont="1" applyAlignment="1">
      <alignment horizontal="center"/>
    </xf>
    <xf numFmtId="0" fontId="15" fillId="0" borderId="0" xfId="0" applyFont="1" applyAlignment="1">
      <alignment horizontal="center" wrapText="1"/>
    </xf>
    <xf numFmtId="168" fontId="13" fillId="0" borderId="50" xfId="0" applyNumberFormat="1" applyFont="1" applyBorder="1" applyAlignment="1" applyProtection="1">
      <alignment horizontal="center" wrapText="1"/>
      <protection locked="0"/>
    </xf>
    <xf numFmtId="165" fontId="13" fillId="0" borderId="12" xfId="0" applyNumberFormat="1" applyFont="1" applyBorder="1" applyAlignment="1" applyProtection="1">
      <alignment horizontal="center" wrapText="1"/>
      <protection locked="0"/>
    </xf>
    <xf numFmtId="167" fontId="13" fillId="0" borderId="50" xfId="0" applyNumberFormat="1" applyFont="1" applyBorder="1" applyAlignment="1" applyProtection="1">
      <alignment horizontal="center" wrapText="1"/>
      <protection locked="0"/>
    </xf>
    <xf numFmtId="0" fontId="15" fillId="0" borderId="0" xfId="0" applyFont="1" applyAlignment="1">
      <alignment wrapText="1"/>
    </xf>
    <xf numFmtId="43" fontId="15" fillId="0" borderId="14" xfId="0" applyNumberFormat="1" applyFont="1" applyBorder="1" applyProtection="1">
      <protection locked="0"/>
    </xf>
    <xf numFmtId="43" fontId="15" fillId="0" borderId="11" xfId="0" applyNumberFormat="1" applyFont="1" applyBorder="1" applyProtection="1">
      <protection locked="0"/>
    </xf>
    <xf numFmtId="43" fontId="13" fillId="5" borderId="21" xfId="0" applyNumberFormat="1" applyFont="1" applyFill="1" applyBorder="1" applyAlignment="1">
      <alignment horizontal="center" vertical="center" wrapText="1"/>
    </xf>
    <xf numFmtId="0" fontId="13" fillId="4" borderId="17" xfId="0" applyFont="1" applyFill="1" applyBorder="1" applyAlignment="1">
      <alignment horizontal="center"/>
    </xf>
    <xf numFmtId="0" fontId="13" fillId="4" borderId="8" xfId="0" applyFont="1" applyFill="1" applyBorder="1" applyAlignment="1">
      <alignment horizontal="center"/>
    </xf>
    <xf numFmtId="43" fontId="13" fillId="4" borderId="15" xfId="0" applyNumberFormat="1" applyFont="1" applyFill="1" applyBorder="1" applyAlignment="1">
      <alignment horizontal="center"/>
    </xf>
    <xf numFmtId="0" fontId="13" fillId="0" borderId="0" xfId="0" applyFont="1" applyAlignment="1">
      <alignment horizontal="center"/>
    </xf>
    <xf numFmtId="2" fontId="15" fillId="0" borderId="23" xfId="0" applyNumberFormat="1" applyFont="1" applyBorder="1" applyProtection="1">
      <protection locked="0"/>
    </xf>
    <xf numFmtId="2" fontId="15" fillId="0" borderId="24" xfId="0" applyNumberFormat="1" applyFont="1" applyBorder="1" applyProtection="1">
      <protection locked="0"/>
    </xf>
    <xf numFmtId="2" fontId="15" fillId="0" borderId="22" xfId="0" applyNumberFormat="1" applyFont="1" applyBorder="1" applyProtection="1">
      <protection locked="0"/>
    </xf>
    <xf numFmtId="2" fontId="15" fillId="0" borderId="25" xfId="0" applyNumberFormat="1" applyFont="1" applyBorder="1" applyAlignment="1" applyProtection="1">
      <alignment horizontal="center"/>
      <protection locked="0"/>
    </xf>
    <xf numFmtId="43" fontId="13" fillId="4" borderId="58" xfId="0" applyNumberFormat="1" applyFont="1" applyFill="1" applyBorder="1" applyAlignment="1">
      <alignment horizontal="center"/>
    </xf>
    <xf numFmtId="43" fontId="13" fillId="4" borderId="18" xfId="0" applyNumberFormat="1" applyFont="1" applyFill="1" applyBorder="1"/>
    <xf numFmtId="43" fontId="15" fillId="0" borderId="1" xfId="0" applyNumberFormat="1" applyFont="1" applyBorder="1" applyProtection="1">
      <protection locked="0"/>
    </xf>
    <xf numFmtId="43" fontId="15" fillId="0" borderId="3" xfId="0" applyNumberFormat="1" applyFont="1" applyBorder="1" applyProtection="1">
      <protection locked="0"/>
    </xf>
    <xf numFmtId="43" fontId="15" fillId="0" borderId="46" xfId="0" applyNumberFormat="1" applyFont="1" applyBorder="1" applyProtection="1">
      <protection locked="0"/>
    </xf>
    <xf numFmtId="43" fontId="15" fillId="0" borderId="2" xfId="0" applyNumberFormat="1" applyFont="1" applyBorder="1" applyProtection="1">
      <protection locked="0"/>
    </xf>
    <xf numFmtId="43" fontId="15" fillId="0" borderId="4" xfId="0" applyNumberFormat="1" applyFont="1" applyBorder="1" applyProtection="1">
      <protection locked="0"/>
    </xf>
    <xf numFmtId="43" fontId="15" fillId="0" borderId="41" xfId="0" applyNumberFormat="1" applyFont="1" applyBorder="1" applyProtection="1">
      <protection locked="0"/>
    </xf>
    <xf numFmtId="43" fontId="15" fillId="0" borderId="12" xfId="0" applyNumberFormat="1" applyFont="1" applyBorder="1" applyProtection="1">
      <protection locked="0"/>
    </xf>
    <xf numFmtId="2" fontId="15" fillId="0" borderId="28" xfId="0" applyNumberFormat="1" applyFont="1" applyBorder="1" applyAlignment="1" applyProtection="1">
      <alignment horizontal="center"/>
      <protection locked="0"/>
    </xf>
    <xf numFmtId="43" fontId="13" fillId="4" borderId="61" xfId="0" applyNumberFormat="1" applyFont="1" applyFill="1" applyBorder="1" applyAlignment="1">
      <alignment horizontal="center"/>
    </xf>
    <xf numFmtId="43" fontId="13" fillId="4" borderId="19" xfId="0" applyNumberFormat="1" applyFont="1" applyFill="1" applyBorder="1"/>
    <xf numFmtId="43" fontId="13" fillId="4" borderId="22" xfId="0" applyNumberFormat="1" applyFont="1" applyFill="1" applyBorder="1"/>
    <xf numFmtId="43" fontId="13" fillId="4" borderId="7" xfId="0" applyNumberFormat="1" applyFont="1" applyFill="1" applyBorder="1"/>
    <xf numFmtId="39" fontId="13" fillId="4" borderId="6" xfId="0" applyNumberFormat="1" applyFont="1" applyFill="1" applyBorder="1"/>
    <xf numFmtId="0" fontId="13" fillId="4" borderId="11" xfId="0" applyFont="1" applyFill="1" applyBorder="1"/>
    <xf numFmtId="169" fontId="15" fillId="3" borderId="5" xfId="0" applyNumberFormat="1" applyFont="1" applyFill="1" applyBorder="1" applyProtection="1">
      <protection locked="0"/>
    </xf>
    <xf numFmtId="0" fontId="13" fillId="4" borderId="12" xfId="0" applyFont="1" applyFill="1" applyBorder="1"/>
    <xf numFmtId="0" fontId="15" fillId="0" borderId="5" xfId="0" applyFont="1" applyBorder="1" applyAlignment="1" applyProtection="1">
      <alignment horizontal="center"/>
      <protection locked="0"/>
    </xf>
    <xf numFmtId="40" fontId="13" fillId="4" borderId="10" xfId="0" applyNumberFormat="1" applyFont="1" applyFill="1" applyBorder="1"/>
    <xf numFmtId="0" fontId="14" fillId="4" borderId="21" xfId="0" applyFont="1" applyFill="1" applyBorder="1" applyAlignment="1">
      <alignment horizontal="center"/>
    </xf>
    <xf numFmtId="14" fontId="10" fillId="0" borderId="26" xfId="0" applyNumberFormat="1" applyFont="1" applyBorder="1" applyAlignment="1" applyProtection="1">
      <alignment horizontal="center"/>
      <protection locked="0"/>
    </xf>
    <xf numFmtId="14" fontId="10" fillId="0" borderId="1" xfId="0" applyNumberFormat="1" applyFont="1" applyBorder="1" applyAlignment="1" applyProtection="1">
      <alignment horizontal="center"/>
      <protection locked="0"/>
    </xf>
    <xf numFmtId="14" fontId="10" fillId="0" borderId="2" xfId="0" applyNumberFormat="1" applyFont="1" applyBorder="1" applyAlignment="1" applyProtection="1">
      <alignment horizontal="center"/>
      <protection locked="0"/>
    </xf>
    <xf numFmtId="0" fontId="2" fillId="0" borderId="0" xfId="0" applyFont="1" applyAlignment="1">
      <alignment vertical="center"/>
    </xf>
    <xf numFmtId="0" fontId="1" fillId="0" borderId="0" xfId="0" applyFont="1"/>
    <xf numFmtId="0" fontId="1" fillId="0" borderId="0" xfId="0" applyFont="1" applyAlignment="1">
      <alignment vertical="center"/>
    </xf>
    <xf numFmtId="0" fontId="2" fillId="0" borderId="0" xfId="0" applyFont="1" applyAlignment="1">
      <alignment horizontal="center" vertical="center"/>
    </xf>
    <xf numFmtId="43" fontId="14" fillId="4" borderId="3" xfId="0" applyNumberFormat="1" applyFont="1" applyFill="1" applyBorder="1" applyAlignment="1">
      <alignment vertical="center"/>
    </xf>
    <xf numFmtId="0" fontId="13" fillId="6" borderId="21" xfId="0" applyFont="1" applyFill="1" applyBorder="1" applyAlignment="1">
      <alignment vertical="top"/>
    </xf>
    <xf numFmtId="0" fontId="13" fillId="6" borderId="29" xfId="0" applyFont="1" applyFill="1" applyBorder="1" applyAlignment="1">
      <alignment vertical="top"/>
    </xf>
    <xf numFmtId="43" fontId="15" fillId="0" borderId="65" xfId="0" applyNumberFormat="1" applyFont="1" applyBorder="1" applyProtection="1">
      <protection locked="0"/>
    </xf>
    <xf numFmtId="43" fontId="15" fillId="0" borderId="18" xfId="0" applyNumberFormat="1" applyFont="1" applyBorder="1" applyProtection="1">
      <protection locked="0"/>
    </xf>
    <xf numFmtId="39" fontId="13" fillId="4" borderId="19" xfId="0" applyNumberFormat="1" applyFont="1" applyFill="1" applyBorder="1"/>
    <xf numFmtId="0" fontId="26" fillId="0" borderId="5" xfId="0" applyFont="1" applyBorder="1" applyAlignment="1">
      <alignment horizontal="center" vertical="center"/>
    </xf>
    <xf numFmtId="43" fontId="8" fillId="4" borderId="3" xfId="0" applyNumberFormat="1" applyFont="1" applyFill="1" applyBorder="1"/>
    <xf numFmtId="0" fontId="13" fillId="4" borderId="20" xfId="0" applyFont="1" applyFill="1" applyBorder="1" applyAlignment="1">
      <alignment horizontal="center" wrapText="1"/>
    </xf>
    <xf numFmtId="43" fontId="13" fillId="4" borderId="20" xfId="0" applyNumberFormat="1" applyFont="1" applyFill="1" applyBorder="1" applyAlignment="1">
      <alignment horizontal="center"/>
    </xf>
    <xf numFmtId="43" fontId="13" fillId="4" borderId="1" xfId="0" applyNumberFormat="1" applyFont="1" applyFill="1" applyBorder="1" applyAlignment="1">
      <alignment horizontal="center" vertical="center" wrapText="1"/>
    </xf>
    <xf numFmtId="43" fontId="13" fillId="4" borderId="11" xfId="0" applyNumberFormat="1" applyFont="1" applyFill="1" applyBorder="1" applyAlignment="1">
      <alignment horizontal="center" vertical="center" wrapText="1"/>
    </xf>
    <xf numFmtId="43" fontId="13" fillId="4" borderId="5" xfId="0" applyNumberFormat="1" applyFont="1" applyFill="1" applyBorder="1" applyAlignment="1">
      <alignment horizontal="center" wrapText="1"/>
    </xf>
    <xf numFmtId="43" fontId="13" fillId="4" borderId="9" xfId="0" applyNumberFormat="1" applyFont="1" applyFill="1" applyBorder="1" applyAlignment="1">
      <alignment horizontal="center"/>
    </xf>
    <xf numFmtId="43" fontId="13" fillId="4" borderId="13" xfId="0" applyNumberFormat="1" applyFont="1" applyFill="1" applyBorder="1" applyAlignment="1">
      <alignment horizontal="center"/>
    </xf>
    <xf numFmtId="43" fontId="14" fillId="4" borderId="5" xfId="0" applyNumberFormat="1" applyFont="1" applyFill="1" applyBorder="1" applyAlignment="1">
      <alignment horizontal="center"/>
    </xf>
    <xf numFmtId="43" fontId="14" fillId="4" borderId="9" xfId="0" applyNumberFormat="1" applyFont="1" applyFill="1" applyBorder="1" applyAlignment="1">
      <alignment horizontal="center" wrapText="1"/>
    </xf>
    <xf numFmtId="0" fontId="14" fillId="4" borderId="8" xfId="0" applyFont="1" applyFill="1" applyBorder="1" applyAlignment="1">
      <alignment horizontal="center"/>
    </xf>
    <xf numFmtId="43" fontId="14" fillId="4" borderId="10" xfId="0" applyNumberFormat="1" applyFont="1" applyFill="1" applyBorder="1" applyAlignment="1">
      <alignment horizontal="center" wrapText="1"/>
    </xf>
    <xf numFmtId="0" fontId="14" fillId="4" borderId="6" xfId="0" applyFont="1" applyFill="1" applyBorder="1" applyAlignment="1">
      <alignment horizontal="center"/>
    </xf>
    <xf numFmtId="0" fontId="14" fillId="4" borderId="7" xfId="0" applyFont="1" applyFill="1" applyBorder="1" applyAlignment="1">
      <alignment horizontal="center"/>
    </xf>
    <xf numFmtId="0" fontId="14" fillId="4" borderId="1" xfId="0" applyFont="1" applyFill="1" applyBorder="1" applyAlignment="1">
      <alignment horizontal="center" wrapText="1"/>
    </xf>
    <xf numFmtId="0" fontId="14" fillId="4" borderId="3" xfId="0" applyFont="1" applyFill="1" applyBorder="1" applyAlignment="1">
      <alignment horizontal="center"/>
    </xf>
    <xf numFmtId="0" fontId="14" fillId="4" borderId="31" xfId="0" applyFont="1" applyFill="1" applyBorder="1" applyAlignment="1">
      <alignment horizontal="center"/>
    </xf>
    <xf numFmtId="0" fontId="14" fillId="4" borderId="20" xfId="0" applyFont="1" applyFill="1" applyBorder="1" applyAlignment="1">
      <alignment horizontal="center" wrapText="1"/>
    </xf>
    <xf numFmtId="0" fontId="14" fillId="4" borderId="11" xfId="0" applyFont="1" applyFill="1" applyBorder="1" applyAlignment="1">
      <alignment horizontal="center"/>
    </xf>
    <xf numFmtId="0" fontId="14" fillId="4" borderId="33" xfId="0" applyFont="1" applyFill="1" applyBorder="1" applyAlignment="1">
      <alignment horizontal="center" wrapText="1"/>
    </xf>
    <xf numFmtId="43" fontId="14" fillId="4" borderId="34" xfId="0" applyNumberFormat="1" applyFont="1" applyFill="1" applyBorder="1" applyAlignment="1">
      <alignment horizontal="center" wrapText="1"/>
    </xf>
    <xf numFmtId="43" fontId="14" fillId="4" borderId="11" xfId="0" applyNumberFormat="1" applyFont="1" applyFill="1" applyBorder="1" applyAlignment="1">
      <alignment horizontal="center"/>
    </xf>
    <xf numFmtId="43" fontId="14" fillId="4" borderId="12" xfId="0" applyNumberFormat="1" applyFont="1" applyFill="1" applyBorder="1" applyAlignment="1">
      <alignment horizontal="center"/>
    </xf>
    <xf numFmtId="43" fontId="14" fillId="4" borderId="5" xfId="0" applyNumberFormat="1" applyFont="1" applyFill="1" applyBorder="1"/>
    <xf numFmtId="43" fontId="27" fillId="0" borderId="0" xfId="0" applyNumberFormat="1" applyFont="1" applyAlignment="1">
      <alignment horizontal="right" vertical="center"/>
    </xf>
    <xf numFmtId="0" fontId="14" fillId="0" borderId="36" xfId="0" applyFont="1" applyBorder="1" applyAlignment="1">
      <alignment horizontal="center"/>
    </xf>
    <xf numFmtId="0" fontId="8" fillId="0" borderId="55" xfId="0" applyFont="1" applyBorder="1" applyAlignment="1">
      <alignment horizontal="center"/>
    </xf>
    <xf numFmtId="0" fontId="23" fillId="0" borderId="0" xfId="0" applyFont="1" applyAlignment="1">
      <alignment horizontal="left"/>
    </xf>
    <xf numFmtId="0" fontId="14" fillId="0" borderId="36" xfId="0" applyFont="1" applyBorder="1" applyAlignment="1">
      <alignment horizontal="left"/>
    </xf>
    <xf numFmtId="0" fontId="13" fillId="0" borderId="36" xfId="0" applyFont="1" applyBorder="1" applyAlignment="1">
      <alignment wrapText="1"/>
    </xf>
    <xf numFmtId="0" fontId="30" fillId="7" borderId="0" xfId="0" applyFont="1" applyFill="1" applyAlignment="1">
      <alignment vertical="top"/>
    </xf>
    <xf numFmtId="0" fontId="29" fillId="7" borderId="0" xfId="0" applyFont="1" applyFill="1" applyAlignment="1">
      <alignment vertical="top"/>
    </xf>
    <xf numFmtId="0" fontId="14" fillId="0" borderId="0" xfId="0" applyFont="1" applyAlignment="1">
      <alignment horizontal="left" vertical="top" wrapText="1"/>
    </xf>
    <xf numFmtId="0" fontId="30" fillId="7" borderId="0" xfId="0" applyFont="1" applyFill="1" applyAlignment="1">
      <alignment vertical="top" wrapText="1"/>
    </xf>
    <xf numFmtId="0" fontId="15" fillId="0" borderId="26" xfId="0" applyFont="1" applyBorder="1" applyProtection="1">
      <protection locked="0"/>
    </xf>
    <xf numFmtId="0" fontId="15" fillId="0" borderId="46" xfId="0" applyFont="1" applyBorder="1" applyProtection="1">
      <protection locked="0"/>
    </xf>
    <xf numFmtId="0" fontId="13" fillId="4" borderId="26" xfId="0" applyFont="1" applyFill="1" applyBorder="1" applyAlignment="1">
      <alignment horizontal="left"/>
    </xf>
    <xf numFmtId="0" fontId="15" fillId="4" borderId="37" xfId="0" applyFont="1" applyFill="1" applyBorder="1" applyAlignment="1">
      <alignment horizontal="left"/>
    </xf>
    <xf numFmtId="49" fontId="15" fillId="0" borderId="26" xfId="0" quotePrefix="1" applyNumberFormat="1" applyFont="1" applyBorder="1" applyProtection="1">
      <protection locked="0"/>
    </xf>
    <xf numFmtId="49" fontId="15" fillId="0" borderId="45" xfId="0" applyNumberFormat="1" applyFont="1" applyBorder="1" applyProtection="1">
      <protection locked="0"/>
    </xf>
    <xf numFmtId="49" fontId="15" fillId="0" borderId="46" xfId="0" applyNumberFormat="1" applyFont="1" applyBorder="1" applyProtection="1">
      <protection locked="0"/>
    </xf>
    <xf numFmtId="0" fontId="13" fillId="4" borderId="35" xfId="0" applyFont="1" applyFill="1" applyBorder="1" applyAlignment="1">
      <alignment horizontal="center"/>
    </xf>
    <xf numFmtId="0" fontId="13" fillId="4" borderId="29" xfId="0" applyFont="1" applyFill="1" applyBorder="1" applyAlignment="1">
      <alignment horizontal="center"/>
    </xf>
    <xf numFmtId="0" fontId="13" fillId="4" borderId="8" xfId="0" applyFont="1" applyFill="1" applyBorder="1" applyAlignment="1">
      <alignment horizontal="center"/>
    </xf>
    <xf numFmtId="0" fontId="13" fillId="5" borderId="29" xfId="0" applyFont="1" applyFill="1" applyBorder="1" applyAlignment="1">
      <alignment horizontal="center" vertical="center" wrapText="1"/>
    </xf>
    <xf numFmtId="0" fontId="13" fillId="0" borderId="29" xfId="0" applyFont="1" applyBorder="1" applyAlignment="1">
      <alignment horizontal="center" vertical="center" wrapText="1"/>
    </xf>
    <xf numFmtId="0" fontId="13" fillId="0" borderId="8" xfId="0" applyFont="1" applyBorder="1" applyAlignment="1">
      <alignment horizontal="center" vertical="center" wrapText="1"/>
    </xf>
    <xf numFmtId="49" fontId="15" fillId="0" borderId="31" xfId="0" applyNumberFormat="1" applyFont="1" applyBorder="1" applyAlignment="1" applyProtection="1">
      <alignment horizontal="left" wrapText="1"/>
      <protection locked="0"/>
    </xf>
    <xf numFmtId="49" fontId="15" fillId="0" borderId="45" xfId="0" applyNumberFormat="1" applyFont="1" applyBorder="1" applyAlignment="1" applyProtection="1">
      <alignment horizontal="left" wrapText="1"/>
      <protection locked="0"/>
    </xf>
    <xf numFmtId="49" fontId="15" fillId="0" borderId="46" xfId="0" applyNumberFormat="1" applyFont="1" applyBorder="1" applyAlignment="1" applyProtection="1">
      <alignment horizontal="left" wrapText="1"/>
      <protection locked="0"/>
    </xf>
    <xf numFmtId="0" fontId="13" fillId="6" borderId="21" xfId="0" applyFont="1" applyFill="1" applyBorder="1" applyAlignment="1">
      <alignment horizontal="left" vertical="center"/>
    </xf>
    <xf numFmtId="0" fontId="13" fillId="6" borderId="29" xfId="0" applyFont="1" applyFill="1" applyBorder="1" applyAlignment="1">
      <alignment horizontal="left" vertical="center"/>
    </xf>
    <xf numFmtId="0" fontId="13" fillId="6" borderId="8" xfId="0" applyFont="1" applyFill="1" applyBorder="1" applyAlignment="1">
      <alignment horizontal="left" vertical="center"/>
    </xf>
    <xf numFmtId="0" fontId="13" fillId="4" borderId="10" xfId="0" applyFont="1" applyFill="1" applyBorder="1" applyAlignment="1">
      <alignment horizontal="center"/>
    </xf>
    <xf numFmtId="0" fontId="13" fillId="4" borderId="9" xfId="0" applyFont="1" applyFill="1" applyBorder="1" applyAlignment="1">
      <alignment horizontal="center"/>
    </xf>
    <xf numFmtId="43" fontId="13" fillId="5" borderId="21" xfId="0" applyNumberFormat="1" applyFont="1" applyFill="1" applyBorder="1" applyAlignment="1">
      <alignment horizontal="center" vertical="center" wrapText="1"/>
    </xf>
    <xf numFmtId="43" fontId="13" fillId="5" borderId="29" xfId="0" applyNumberFormat="1" applyFont="1" applyFill="1" applyBorder="1" applyAlignment="1">
      <alignment horizontal="center" vertical="center" wrapText="1"/>
    </xf>
    <xf numFmtId="43" fontId="13" fillId="5" borderId="8" xfId="0" applyNumberFormat="1" applyFont="1" applyFill="1" applyBorder="1" applyAlignment="1">
      <alignment horizontal="center" vertical="center" wrapText="1"/>
    </xf>
    <xf numFmtId="49" fontId="15" fillId="0" borderId="38" xfId="0" applyNumberFormat="1" applyFont="1" applyBorder="1" applyAlignment="1" applyProtection="1">
      <alignment horizontal="left" wrapText="1"/>
      <protection locked="0"/>
    </xf>
    <xf numFmtId="49" fontId="15" fillId="0" borderId="40" xfId="0" applyNumberFormat="1" applyFont="1" applyBorder="1" applyAlignment="1" applyProtection="1">
      <alignment horizontal="left"/>
      <protection locked="0"/>
    </xf>
    <xf numFmtId="0" fontId="13" fillId="4" borderId="42" xfId="0" applyFont="1" applyFill="1" applyBorder="1" applyAlignment="1">
      <alignment horizontal="center"/>
    </xf>
    <xf numFmtId="0" fontId="15" fillId="4" borderId="52" xfId="0" applyFont="1" applyFill="1" applyBorder="1"/>
    <xf numFmtId="0" fontId="15" fillId="4" borderId="43" xfId="0" applyFont="1" applyFill="1" applyBorder="1"/>
    <xf numFmtId="0" fontId="13" fillId="5" borderId="21"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4" borderId="27" xfId="0" applyFont="1" applyFill="1" applyBorder="1" applyAlignment="1">
      <alignment horizontal="right"/>
    </xf>
    <xf numFmtId="0" fontId="13" fillId="4" borderId="47" xfId="0" applyFont="1" applyFill="1" applyBorder="1" applyAlignment="1">
      <alignment horizontal="right"/>
    </xf>
    <xf numFmtId="0" fontId="13" fillId="0" borderId="23" xfId="0" applyFont="1" applyBorder="1" applyAlignment="1" applyProtection="1">
      <alignment horizontal="left" vertical="top" wrapText="1"/>
      <protection locked="0"/>
    </xf>
    <xf numFmtId="0" fontId="15" fillId="0" borderId="36" xfId="0" applyFont="1" applyBorder="1" applyAlignment="1" applyProtection="1">
      <alignment vertical="top" wrapText="1"/>
      <protection locked="0"/>
    </xf>
    <xf numFmtId="0" fontId="15" fillId="0" borderId="6" xfId="0" applyFont="1" applyBorder="1" applyAlignment="1" applyProtection="1">
      <alignment vertical="top" wrapText="1"/>
      <protection locked="0"/>
    </xf>
    <xf numFmtId="0" fontId="15" fillId="0" borderId="44" xfId="0" applyFont="1" applyBorder="1" applyAlignment="1" applyProtection="1">
      <alignment vertical="top" wrapText="1"/>
      <protection locked="0"/>
    </xf>
    <xf numFmtId="0" fontId="15" fillId="0" borderId="0" xfId="0" applyFont="1" applyAlignment="1" applyProtection="1">
      <alignment vertical="top" wrapText="1"/>
      <protection locked="0"/>
    </xf>
    <xf numFmtId="0" fontId="15" fillId="0" borderId="48" xfId="0" applyFont="1" applyBorder="1" applyAlignment="1" applyProtection="1">
      <alignment vertical="top" wrapText="1"/>
      <protection locked="0"/>
    </xf>
    <xf numFmtId="0" fontId="15" fillId="0" borderId="50" xfId="0" applyFont="1" applyBorder="1" applyAlignment="1" applyProtection="1">
      <alignment vertical="top" wrapText="1"/>
      <protection locked="0"/>
    </xf>
    <xf numFmtId="0" fontId="15" fillId="0" borderId="55" xfId="0" applyFont="1" applyBorder="1" applyAlignment="1" applyProtection="1">
      <alignment vertical="top" wrapText="1"/>
      <protection locked="0"/>
    </xf>
    <xf numFmtId="0" fontId="15" fillId="0" borderId="7" xfId="0" applyFont="1" applyBorder="1" applyAlignment="1" applyProtection="1">
      <alignment vertical="top" wrapText="1"/>
      <protection locked="0"/>
    </xf>
    <xf numFmtId="49" fontId="15" fillId="0" borderId="57" xfId="0" applyNumberFormat="1" applyFont="1" applyBorder="1" applyAlignment="1" applyProtection="1">
      <alignment horizontal="left" wrapText="1"/>
      <protection locked="0"/>
    </xf>
    <xf numFmtId="49" fontId="15" fillId="0" borderId="52" xfId="0" applyNumberFormat="1" applyFont="1" applyBorder="1" applyAlignment="1" applyProtection="1">
      <alignment horizontal="left" wrapText="1"/>
      <protection locked="0"/>
    </xf>
    <xf numFmtId="49" fontId="15" fillId="0" borderId="43" xfId="0" applyNumberFormat="1" applyFont="1" applyBorder="1" applyAlignment="1" applyProtection="1">
      <alignment horizontal="left" wrapText="1"/>
      <protection locked="0"/>
    </xf>
    <xf numFmtId="49" fontId="15" fillId="0" borderId="32" xfId="0" applyNumberFormat="1" applyFont="1" applyBorder="1" applyAlignment="1" applyProtection="1">
      <alignment horizontal="left" wrapText="1"/>
      <protection locked="0"/>
    </xf>
    <xf numFmtId="49" fontId="15" fillId="0" borderId="47" xfId="0" applyNumberFormat="1" applyFont="1" applyBorder="1" applyAlignment="1" applyProtection="1">
      <alignment horizontal="left" wrapText="1"/>
      <protection locked="0"/>
    </xf>
    <xf numFmtId="49" fontId="15" fillId="0" borderId="41" xfId="0" applyNumberFormat="1" applyFont="1" applyBorder="1" applyAlignment="1" applyProtection="1">
      <alignment horizontal="left" wrapText="1"/>
      <protection locked="0"/>
    </xf>
    <xf numFmtId="43" fontId="13" fillId="4" borderId="53" xfId="0" applyNumberFormat="1" applyFont="1" applyFill="1" applyBorder="1" applyAlignment="1">
      <alignment horizontal="center"/>
    </xf>
    <xf numFmtId="43" fontId="13" fillId="4" borderId="0" xfId="0" applyNumberFormat="1" applyFont="1" applyFill="1" applyAlignment="1">
      <alignment horizontal="center"/>
    </xf>
    <xf numFmtId="0" fontId="13" fillId="4" borderId="27" xfId="0" applyFont="1" applyFill="1" applyBorder="1" applyAlignment="1">
      <alignment horizontal="left"/>
    </xf>
    <xf numFmtId="0" fontId="15" fillId="4" borderId="54" xfId="0" applyFont="1" applyFill="1" applyBorder="1" applyAlignment="1">
      <alignment horizontal="left"/>
    </xf>
    <xf numFmtId="43" fontId="13" fillId="4" borderId="13" xfId="0" applyNumberFormat="1" applyFont="1" applyFill="1" applyBorder="1" applyAlignment="1">
      <alignment horizontal="center"/>
    </xf>
    <xf numFmtId="0" fontId="15" fillId="0" borderId="5" xfId="0" applyFont="1" applyBorder="1" applyAlignment="1" applyProtection="1">
      <alignment horizontal="center"/>
      <protection locked="0"/>
    </xf>
    <xf numFmtId="166" fontId="15" fillId="3" borderId="21" xfId="0" applyNumberFormat="1" applyFont="1" applyFill="1" applyBorder="1" applyAlignment="1" applyProtection="1">
      <alignment horizontal="right"/>
      <protection locked="0"/>
    </xf>
    <xf numFmtId="166" fontId="15" fillId="3" borderId="29" xfId="0" applyNumberFormat="1" applyFont="1" applyFill="1" applyBorder="1" applyAlignment="1" applyProtection="1">
      <alignment horizontal="right"/>
      <protection locked="0"/>
    </xf>
    <xf numFmtId="166" fontId="15" fillId="3" borderId="8" xfId="0" applyNumberFormat="1" applyFont="1" applyFill="1" applyBorder="1" applyAlignment="1" applyProtection="1">
      <alignment horizontal="right"/>
      <protection locked="0"/>
    </xf>
    <xf numFmtId="0" fontId="13" fillId="4" borderId="27" xfId="0" applyFont="1" applyFill="1" applyBorder="1" applyAlignment="1">
      <alignment horizontal="left" wrapText="1"/>
    </xf>
    <xf numFmtId="0" fontId="13" fillId="4" borderId="47" xfId="0" applyFont="1" applyFill="1" applyBorder="1" applyAlignment="1">
      <alignment horizontal="left" wrapText="1"/>
    </xf>
    <xf numFmtId="0" fontId="13" fillId="4" borderId="41" xfId="0" applyFont="1" applyFill="1" applyBorder="1" applyAlignment="1">
      <alignment horizontal="left" wrapText="1"/>
    </xf>
    <xf numFmtId="0" fontId="13" fillId="4" borderId="26" xfId="0" applyFont="1" applyFill="1" applyBorder="1" applyAlignment="1">
      <alignment horizontal="left" wrapText="1"/>
    </xf>
    <xf numFmtId="0" fontId="13" fillId="4" borderId="45" xfId="0" applyFont="1" applyFill="1" applyBorder="1" applyAlignment="1">
      <alignment horizontal="left" wrapText="1"/>
    </xf>
    <xf numFmtId="0" fontId="13" fillId="4" borderId="46" xfId="0" applyFont="1" applyFill="1" applyBorder="1" applyAlignment="1">
      <alignment horizontal="left" wrapText="1"/>
    </xf>
    <xf numFmtId="0" fontId="20" fillId="5" borderId="42" xfId="0" applyFont="1" applyFill="1" applyBorder="1" applyAlignment="1">
      <alignment horizontal="left" vertical="center" wrapText="1"/>
    </xf>
    <xf numFmtId="0" fontId="20" fillId="5" borderId="52" xfId="0" applyFont="1" applyFill="1" applyBorder="1" applyAlignment="1">
      <alignment horizontal="left" vertical="center" wrapText="1"/>
    </xf>
    <xf numFmtId="0" fontId="20" fillId="5" borderId="43" xfId="0" applyFont="1" applyFill="1" applyBorder="1" applyAlignment="1">
      <alignment horizontal="left" vertical="center" wrapText="1"/>
    </xf>
    <xf numFmtId="0" fontId="13" fillId="6" borderId="29" xfId="0" applyFont="1" applyFill="1" applyBorder="1" applyAlignment="1">
      <alignment horizontal="right"/>
    </xf>
    <xf numFmtId="0" fontId="13" fillId="6" borderId="8" xfId="0" applyFont="1" applyFill="1" applyBorder="1" applyAlignment="1">
      <alignment horizontal="right"/>
    </xf>
    <xf numFmtId="0" fontId="13" fillId="5" borderId="21" xfId="0" applyFont="1" applyFill="1" applyBorder="1" applyAlignment="1">
      <alignment horizontal="center" vertical="top" wrapText="1"/>
    </xf>
    <xf numFmtId="0" fontId="13" fillId="5" borderId="29" xfId="0" applyFont="1" applyFill="1" applyBorder="1" applyAlignment="1">
      <alignment horizontal="center" vertical="top" wrapText="1"/>
    </xf>
    <xf numFmtId="0" fontId="13" fillId="5" borderId="8" xfId="0" applyFont="1" applyFill="1" applyBorder="1" applyAlignment="1">
      <alignment horizontal="center" vertical="top" wrapText="1"/>
    </xf>
    <xf numFmtId="43" fontId="13" fillId="4" borderId="35" xfId="0" applyNumberFormat="1" applyFont="1" applyFill="1" applyBorder="1" applyAlignment="1">
      <alignment horizontal="center" wrapText="1"/>
    </xf>
    <xf numFmtId="43" fontId="13" fillId="4" borderId="29" xfId="0" applyNumberFormat="1" applyFont="1" applyFill="1" applyBorder="1" applyAlignment="1">
      <alignment horizontal="center" wrapText="1"/>
    </xf>
    <xf numFmtId="43" fontId="13" fillId="4" borderId="49" xfId="0" applyNumberFormat="1" applyFont="1" applyFill="1" applyBorder="1" applyAlignment="1">
      <alignment horizontal="center" wrapText="1"/>
    </xf>
    <xf numFmtId="0" fontId="13" fillId="0" borderId="5" xfId="0" applyFont="1" applyBorder="1" applyAlignment="1" applyProtection="1">
      <alignment horizontal="center" shrinkToFit="1"/>
      <protection locked="0"/>
    </xf>
    <xf numFmtId="43" fontId="8" fillId="0" borderId="27" xfId="0" applyNumberFormat="1" applyFont="1" applyBorder="1" applyAlignment="1" applyProtection="1">
      <alignment horizontal="center"/>
      <protection locked="0"/>
    </xf>
    <xf numFmtId="0" fontId="8" fillId="0" borderId="47" xfId="0" applyFont="1" applyBorder="1" applyAlignment="1" applyProtection="1">
      <alignment horizontal="center"/>
      <protection locked="0"/>
    </xf>
    <xf numFmtId="0" fontId="8" fillId="0" borderId="41" xfId="0" applyFont="1" applyBorder="1" applyAlignment="1" applyProtection="1">
      <alignment horizontal="center"/>
      <protection locked="0"/>
    </xf>
    <xf numFmtId="43" fontId="13" fillId="4" borderId="21" xfId="0" applyNumberFormat="1" applyFont="1" applyFill="1" applyBorder="1" applyAlignment="1">
      <alignment horizontal="center" vertical="center" wrapText="1"/>
    </xf>
    <xf numFmtId="43" fontId="13" fillId="4" borderId="29" xfId="0" applyNumberFormat="1" applyFont="1" applyFill="1" applyBorder="1" applyAlignment="1">
      <alignment horizontal="center" vertical="center" wrapText="1"/>
    </xf>
    <xf numFmtId="43" fontId="13" fillId="4" borderId="8" xfId="0" applyNumberFormat="1" applyFont="1" applyFill="1" applyBorder="1" applyAlignment="1">
      <alignment horizontal="center" vertical="center" wrapText="1"/>
    </xf>
    <xf numFmtId="0" fontId="12" fillId="0" borderId="0" xfId="0" applyFont="1" applyAlignment="1">
      <alignment horizontal="center" vertical="top"/>
    </xf>
    <xf numFmtId="43" fontId="13" fillId="4" borderId="42" xfId="0" applyNumberFormat="1" applyFont="1" applyFill="1" applyBorder="1" applyAlignment="1">
      <alignment horizontal="center"/>
    </xf>
    <xf numFmtId="0" fontId="15" fillId="4" borderId="43" xfId="0" applyFont="1" applyFill="1" applyBorder="1" applyAlignment="1">
      <alignment horizontal="center"/>
    </xf>
    <xf numFmtId="49" fontId="13" fillId="0" borderId="47" xfId="0" applyNumberFormat="1" applyFont="1" applyBorder="1" applyAlignment="1" applyProtection="1">
      <alignment horizontal="left"/>
      <protection locked="0"/>
    </xf>
    <xf numFmtId="0" fontId="13" fillId="0" borderId="47" xfId="0" applyFont="1" applyBorder="1" applyAlignment="1" applyProtection="1">
      <alignment horizontal="left"/>
      <protection locked="0"/>
    </xf>
    <xf numFmtId="0" fontId="13" fillId="0" borderId="41" xfId="0" applyFont="1" applyBorder="1" applyAlignment="1" applyProtection="1">
      <alignment horizontal="left"/>
      <protection locked="0"/>
    </xf>
    <xf numFmtId="49" fontId="15" fillId="0" borderId="38" xfId="0" applyNumberFormat="1" applyFont="1" applyBorder="1" applyProtection="1">
      <protection locked="0"/>
    </xf>
    <xf numFmtId="49" fontId="15" fillId="0" borderId="39" xfId="0" applyNumberFormat="1" applyFont="1" applyBorder="1" applyProtection="1">
      <protection locked="0"/>
    </xf>
    <xf numFmtId="49" fontId="15" fillId="0" borderId="22" xfId="0" applyNumberFormat="1" applyFont="1" applyBorder="1" applyProtection="1">
      <protection locked="0"/>
    </xf>
    <xf numFmtId="43" fontId="13" fillId="4" borderId="21" xfId="0" applyNumberFormat="1" applyFont="1" applyFill="1" applyBorder="1" applyAlignment="1">
      <alignment horizontal="center" wrapText="1"/>
    </xf>
    <xf numFmtId="0" fontId="15" fillId="4" borderId="29" xfId="0" applyFont="1" applyFill="1" applyBorder="1" applyAlignment="1">
      <alignment horizontal="center" wrapText="1"/>
    </xf>
    <xf numFmtId="0" fontId="15" fillId="4" borderId="8" xfId="0" applyFont="1" applyFill="1" applyBorder="1" applyAlignment="1">
      <alignment horizontal="center" wrapText="1"/>
    </xf>
    <xf numFmtId="43" fontId="13" fillId="4" borderId="52" xfId="0" applyNumberFormat="1" applyFont="1" applyFill="1" applyBorder="1" applyAlignment="1">
      <alignment horizontal="center"/>
    </xf>
    <xf numFmtId="43" fontId="13" fillId="4" borderId="43" xfId="0" applyNumberFormat="1" applyFont="1" applyFill="1" applyBorder="1" applyAlignment="1">
      <alignment horizontal="center"/>
    </xf>
    <xf numFmtId="43" fontId="12" fillId="0" borderId="0" xfId="0" applyNumberFormat="1" applyFont="1" applyAlignment="1">
      <alignment horizontal="center" vertical="top"/>
    </xf>
    <xf numFmtId="0" fontId="9" fillId="0" borderId="0" xfId="0" applyFont="1" applyAlignment="1">
      <alignment vertical="top"/>
    </xf>
    <xf numFmtId="43" fontId="13" fillId="4" borderId="42" xfId="0" applyNumberFormat="1" applyFont="1" applyFill="1" applyBorder="1" applyAlignment="1">
      <alignment horizontal="left"/>
    </xf>
    <xf numFmtId="43" fontId="13" fillId="4" borderId="52" xfId="0" applyNumberFormat="1" applyFont="1" applyFill="1" applyBorder="1" applyAlignment="1">
      <alignment horizontal="left"/>
    </xf>
    <xf numFmtId="49" fontId="13" fillId="0" borderId="27" xfId="0" applyNumberFormat="1" applyFont="1" applyBorder="1" applyAlignment="1" applyProtection="1">
      <alignment horizontal="left"/>
      <protection locked="0"/>
    </xf>
    <xf numFmtId="0" fontId="13" fillId="4" borderId="42" xfId="0" applyFont="1" applyFill="1" applyBorder="1" applyAlignment="1">
      <alignment horizontal="center" wrapText="1"/>
    </xf>
    <xf numFmtId="0" fontId="13" fillId="4" borderId="52" xfId="0" applyFont="1" applyFill="1" applyBorder="1" applyAlignment="1">
      <alignment horizontal="center" wrapText="1"/>
    </xf>
    <xf numFmtId="0" fontId="13" fillId="4" borderId="43" xfId="0" applyFont="1" applyFill="1" applyBorder="1" applyAlignment="1">
      <alignment horizontal="center" wrapText="1"/>
    </xf>
    <xf numFmtId="0" fontId="13" fillId="0" borderId="27" xfId="0" applyFont="1" applyBorder="1" applyAlignment="1">
      <alignment horizontal="center" wrapText="1"/>
    </xf>
    <xf numFmtId="0" fontId="13" fillId="0" borderId="47" xfId="0" applyFont="1" applyBorder="1" applyAlignment="1">
      <alignment horizontal="center" wrapText="1"/>
    </xf>
    <xf numFmtId="0" fontId="13" fillId="0" borderId="41" xfId="0" applyFont="1" applyBorder="1" applyAlignment="1">
      <alignment horizontal="center" wrapText="1"/>
    </xf>
    <xf numFmtId="43" fontId="13" fillId="4" borderId="43" xfId="0" applyNumberFormat="1" applyFont="1" applyFill="1" applyBorder="1" applyAlignment="1">
      <alignment horizontal="left"/>
    </xf>
    <xf numFmtId="0" fontId="13" fillId="4" borderId="52" xfId="0" applyFont="1" applyFill="1" applyBorder="1" applyAlignment="1">
      <alignment horizontal="center"/>
    </xf>
    <xf numFmtId="0" fontId="13" fillId="4" borderId="43" xfId="0" applyFont="1" applyFill="1" applyBorder="1" applyAlignment="1">
      <alignment horizontal="center"/>
    </xf>
    <xf numFmtId="49" fontId="13" fillId="0" borderId="27" xfId="0" applyNumberFormat="1" applyFont="1" applyBorder="1" applyAlignment="1" applyProtection="1">
      <alignment horizontal="left" wrapText="1"/>
      <protection locked="0"/>
    </xf>
    <xf numFmtId="49" fontId="13" fillId="0" borderId="47" xfId="0" applyNumberFormat="1" applyFont="1" applyBorder="1" applyAlignment="1" applyProtection="1">
      <alignment horizontal="left" wrapText="1"/>
      <protection locked="0"/>
    </xf>
    <xf numFmtId="49" fontId="13" fillId="0" borderId="41" xfId="0" applyNumberFormat="1" applyFont="1" applyBorder="1" applyAlignment="1" applyProtection="1">
      <alignment horizontal="left" wrapText="1"/>
      <protection locked="0"/>
    </xf>
    <xf numFmtId="49" fontId="13" fillId="0" borderId="27" xfId="0" applyNumberFormat="1" applyFont="1" applyBorder="1" applyAlignment="1" applyProtection="1">
      <alignment horizontal="center" wrapText="1"/>
      <protection locked="0"/>
    </xf>
    <xf numFmtId="49" fontId="13" fillId="0" borderId="47" xfId="0" applyNumberFormat="1" applyFont="1" applyBorder="1" applyAlignment="1" applyProtection="1">
      <alignment horizontal="center" wrapText="1"/>
      <protection locked="0"/>
    </xf>
    <xf numFmtId="49" fontId="13" fillId="0" borderId="41" xfId="0" applyNumberFormat="1" applyFont="1" applyBorder="1" applyAlignment="1" applyProtection="1">
      <alignment horizontal="center" wrapText="1"/>
      <protection locked="0"/>
    </xf>
    <xf numFmtId="0" fontId="15" fillId="0" borderId="62" xfId="0" applyFont="1" applyBorder="1" applyAlignment="1">
      <alignment horizontal="center" wrapText="1"/>
    </xf>
    <xf numFmtId="0" fontId="15" fillId="0" borderId="63" xfId="0" applyFont="1" applyBorder="1" applyAlignment="1">
      <alignment horizontal="center" wrapText="1"/>
    </xf>
    <xf numFmtId="0" fontId="15" fillId="0" borderId="64" xfId="0" applyFont="1" applyBorder="1" applyAlignment="1">
      <alignment horizontal="center" wrapText="1"/>
    </xf>
    <xf numFmtId="0" fontId="15" fillId="0" borderId="50" xfId="0" applyFont="1" applyBorder="1" applyAlignment="1">
      <alignment horizontal="center" wrapText="1"/>
    </xf>
    <xf numFmtId="0" fontId="15" fillId="0" borderId="55" xfId="0" applyFont="1" applyBorder="1" applyAlignment="1">
      <alignment horizontal="center" wrapText="1"/>
    </xf>
    <xf numFmtId="0" fontId="15" fillId="0" borderId="7" xfId="0" applyFont="1" applyBorder="1" applyAlignment="1">
      <alignment horizontal="center" wrapText="1"/>
    </xf>
    <xf numFmtId="43" fontId="13" fillId="4" borderId="42" xfId="0" applyNumberFormat="1" applyFont="1" applyFill="1" applyBorder="1"/>
    <xf numFmtId="43" fontId="13" fillId="4" borderId="52" xfId="0" applyNumberFormat="1" applyFont="1" applyFill="1" applyBorder="1"/>
    <xf numFmtId="43" fontId="13" fillId="4" borderId="43" xfId="0" applyNumberFormat="1" applyFont="1" applyFill="1" applyBorder="1"/>
    <xf numFmtId="49" fontId="13" fillId="0" borderId="50" xfId="0" applyNumberFormat="1" applyFont="1" applyBorder="1" applyAlignment="1" applyProtection="1">
      <alignment horizontal="left"/>
      <protection locked="0"/>
    </xf>
    <xf numFmtId="49" fontId="13" fillId="0" borderId="55" xfId="0" applyNumberFormat="1" applyFont="1" applyBorder="1" applyAlignment="1" applyProtection="1">
      <alignment horizontal="left"/>
      <protection locked="0"/>
    </xf>
    <xf numFmtId="49" fontId="13" fillId="0" borderId="7" xfId="0" applyNumberFormat="1" applyFont="1" applyBorder="1" applyAlignment="1" applyProtection="1">
      <alignment horizontal="left"/>
      <protection locked="0"/>
    </xf>
    <xf numFmtId="164" fontId="13" fillId="0" borderId="27" xfId="0" applyNumberFormat="1" applyFont="1" applyBorder="1" applyAlignment="1" applyProtection="1">
      <alignment horizontal="center"/>
      <protection locked="0"/>
    </xf>
    <xf numFmtId="164" fontId="13" fillId="0" borderId="41" xfId="0" applyNumberFormat="1" applyFont="1" applyBorder="1" applyAlignment="1" applyProtection="1">
      <alignment horizontal="center"/>
      <protection locked="0"/>
    </xf>
    <xf numFmtId="0" fontId="15" fillId="0" borderId="42" xfId="0" applyFont="1" applyBorder="1" applyProtection="1">
      <protection locked="0"/>
    </xf>
    <xf numFmtId="0" fontId="15" fillId="0" borderId="43" xfId="0" applyFont="1" applyBorder="1" applyProtection="1">
      <protection locked="0"/>
    </xf>
    <xf numFmtId="43" fontId="13" fillId="4" borderId="39" xfId="0" applyNumberFormat="1" applyFont="1" applyFill="1" applyBorder="1" applyAlignment="1">
      <alignment horizontal="left"/>
    </xf>
    <xf numFmtId="43" fontId="13" fillId="4" borderId="22" xfId="0" applyNumberFormat="1" applyFont="1" applyFill="1" applyBorder="1" applyAlignment="1">
      <alignment horizontal="left"/>
    </xf>
    <xf numFmtId="43" fontId="13" fillId="4" borderId="21" xfId="0" applyNumberFormat="1" applyFont="1" applyFill="1" applyBorder="1" applyAlignment="1">
      <alignment horizontal="left"/>
    </xf>
    <xf numFmtId="0" fontId="15" fillId="4" borderId="8" xfId="0" applyFont="1" applyFill="1" applyBorder="1" applyAlignment="1">
      <alignment horizontal="left"/>
    </xf>
    <xf numFmtId="49" fontId="15" fillId="0" borderId="42" xfId="0" applyNumberFormat="1" applyFont="1" applyBorder="1" applyProtection="1">
      <protection locked="0"/>
    </xf>
    <xf numFmtId="49" fontId="15" fillId="0" borderId="52" xfId="0" applyNumberFormat="1" applyFont="1" applyBorder="1" applyProtection="1">
      <protection locked="0"/>
    </xf>
    <xf numFmtId="0" fontId="13" fillId="0" borderId="27" xfId="0" applyFont="1" applyBorder="1" applyAlignment="1" applyProtection="1">
      <alignment horizontal="center"/>
      <protection locked="0"/>
    </xf>
    <xf numFmtId="0" fontId="13" fillId="0" borderId="47" xfId="0" applyFont="1" applyBorder="1" applyAlignment="1" applyProtection="1">
      <alignment horizontal="center"/>
      <protection locked="0"/>
    </xf>
    <xf numFmtId="0" fontId="13" fillId="0" borderId="41" xfId="0" applyFont="1" applyBorder="1" applyAlignment="1" applyProtection="1">
      <alignment horizontal="center"/>
      <protection locked="0"/>
    </xf>
    <xf numFmtId="49" fontId="13" fillId="0" borderId="50" xfId="0" applyNumberFormat="1" applyFont="1" applyBorder="1" applyAlignment="1" applyProtection="1">
      <alignment horizontal="center"/>
      <protection locked="0"/>
    </xf>
    <xf numFmtId="0" fontId="13" fillId="0" borderId="7" xfId="0" applyFont="1" applyBorder="1" applyAlignment="1" applyProtection="1">
      <alignment horizontal="center"/>
      <protection locked="0"/>
    </xf>
    <xf numFmtId="43" fontId="13" fillId="4" borderId="38" xfId="0" applyNumberFormat="1" applyFont="1" applyFill="1" applyBorder="1" applyAlignment="1">
      <alignment horizontal="center" wrapText="1"/>
    </xf>
    <xf numFmtId="43" fontId="13" fillId="4" borderId="22" xfId="0" applyNumberFormat="1" applyFont="1" applyFill="1" applyBorder="1" applyAlignment="1">
      <alignment horizontal="center" wrapText="1"/>
    </xf>
    <xf numFmtId="43" fontId="13" fillId="4" borderId="42" xfId="0" applyNumberFormat="1" applyFont="1" applyFill="1" applyBorder="1" applyAlignment="1">
      <alignment horizontal="center" wrapText="1"/>
    </xf>
    <xf numFmtId="43" fontId="13" fillId="4" borderId="43" xfId="0" applyNumberFormat="1" applyFont="1" applyFill="1" applyBorder="1" applyAlignment="1">
      <alignment horizontal="center" wrapText="1"/>
    </xf>
    <xf numFmtId="43" fontId="14" fillId="4" borderId="21" xfId="0" applyNumberFormat="1" applyFont="1" applyFill="1" applyBorder="1" applyAlignment="1">
      <alignment horizontal="center" wrapText="1"/>
    </xf>
    <xf numFmtId="43" fontId="14" fillId="4" borderId="29" xfId="0" applyNumberFormat="1" applyFont="1" applyFill="1" applyBorder="1" applyAlignment="1">
      <alignment horizontal="center" wrapText="1"/>
    </xf>
    <xf numFmtId="49" fontId="15" fillId="0" borderId="43" xfId="0" applyNumberFormat="1" applyFont="1" applyBorder="1" applyProtection="1">
      <protection locked="0"/>
    </xf>
    <xf numFmtId="0" fontId="15" fillId="4" borderId="29" xfId="0" applyFont="1" applyFill="1" applyBorder="1"/>
    <xf numFmtId="0" fontId="15" fillId="4" borderId="8" xfId="0" applyFont="1" applyFill="1" applyBorder="1"/>
    <xf numFmtId="49" fontId="15" fillId="0" borderId="26" xfId="0" applyNumberFormat="1" applyFont="1" applyBorder="1" applyProtection="1">
      <protection locked="0"/>
    </xf>
    <xf numFmtId="167" fontId="8" fillId="0" borderId="21" xfId="0" applyNumberFormat="1" applyFont="1" applyBorder="1" applyAlignment="1" applyProtection="1">
      <alignment horizontal="center"/>
      <protection locked="0"/>
    </xf>
    <xf numFmtId="167" fontId="8" fillId="0" borderId="8" xfId="0" applyNumberFormat="1" applyFont="1" applyBorder="1" applyAlignment="1" applyProtection="1">
      <alignment horizontal="center"/>
      <protection locked="0"/>
    </xf>
    <xf numFmtId="43" fontId="14" fillId="4" borderId="23" xfId="0" applyNumberFormat="1" applyFont="1" applyFill="1" applyBorder="1" applyAlignment="1">
      <alignment horizontal="center"/>
    </xf>
    <xf numFmtId="43" fontId="14" fillId="4" borderId="6" xfId="0" applyNumberFormat="1" applyFont="1" applyFill="1" applyBorder="1" applyAlignment="1">
      <alignment horizontal="center"/>
    </xf>
    <xf numFmtId="43" fontId="13" fillId="4" borderId="44" xfId="0" applyNumberFormat="1" applyFont="1" applyFill="1" applyBorder="1" applyAlignment="1">
      <alignment horizontal="center" shrinkToFit="1"/>
    </xf>
    <xf numFmtId="43" fontId="13" fillId="4" borderId="13" xfId="0" applyNumberFormat="1" applyFont="1" applyFill="1" applyBorder="1" applyAlignment="1">
      <alignment horizontal="center" shrinkToFit="1"/>
    </xf>
    <xf numFmtId="0" fontId="13" fillId="0" borderId="23" xfId="0" applyFont="1" applyBorder="1" applyAlignment="1">
      <alignment horizontal="left" vertical="center" wrapText="1"/>
    </xf>
    <xf numFmtId="0" fontId="13" fillId="0" borderId="36" xfId="0" applyFont="1" applyBorder="1" applyAlignment="1">
      <alignment horizontal="left" vertical="center" wrapText="1"/>
    </xf>
    <xf numFmtId="0" fontId="13" fillId="0" borderId="6" xfId="0" applyFont="1" applyBorder="1" applyAlignment="1">
      <alignment horizontal="left" vertical="center" wrapText="1"/>
    </xf>
    <xf numFmtId="0" fontId="13" fillId="0" borderId="44" xfId="0" applyFont="1" applyBorder="1" applyAlignment="1">
      <alignment horizontal="left" vertical="center" wrapText="1"/>
    </xf>
    <xf numFmtId="0" fontId="13" fillId="0" borderId="0" xfId="0" applyFont="1" applyAlignment="1">
      <alignment horizontal="left" vertical="center" wrapText="1"/>
    </xf>
    <xf numFmtId="0" fontId="13" fillId="0" borderId="48" xfId="0" applyFont="1" applyBorder="1" applyAlignment="1">
      <alignment horizontal="left" vertical="center" wrapText="1"/>
    </xf>
    <xf numFmtId="49" fontId="15" fillId="0" borderId="38" xfId="0" quotePrefix="1" applyNumberFormat="1" applyFont="1" applyBorder="1" applyProtection="1">
      <protection locked="0"/>
    </xf>
    <xf numFmtId="0" fontId="13" fillId="6" borderId="21" xfId="0" applyFont="1" applyFill="1" applyBorder="1" applyAlignment="1">
      <alignment horizontal="left" vertical="center" wrapText="1"/>
    </xf>
    <xf numFmtId="0" fontId="13" fillId="6" borderId="29" xfId="0" applyFont="1" applyFill="1" applyBorder="1" applyAlignment="1">
      <alignment horizontal="left" vertical="center" wrapText="1"/>
    </xf>
    <xf numFmtId="0" fontId="13" fillId="6" borderId="8" xfId="0" applyFont="1" applyFill="1" applyBorder="1" applyAlignment="1">
      <alignment horizontal="left" vertical="center" wrapText="1"/>
    </xf>
    <xf numFmtId="0" fontId="13" fillId="4" borderId="21" xfId="0" applyFont="1" applyFill="1" applyBorder="1" applyAlignment="1">
      <alignment horizontal="right" vertical="top"/>
    </xf>
    <xf numFmtId="0" fontId="13" fillId="4" borderId="29" xfId="0" applyFont="1" applyFill="1" applyBorder="1" applyAlignment="1">
      <alignment horizontal="right" vertical="top"/>
    </xf>
    <xf numFmtId="0" fontId="13" fillId="4" borderId="8" xfId="0" applyFont="1" applyFill="1" applyBorder="1" applyAlignment="1">
      <alignment horizontal="right" vertical="top"/>
    </xf>
    <xf numFmtId="43" fontId="8" fillId="0" borderId="21" xfId="0" applyNumberFormat="1" applyFont="1" applyBorder="1" applyAlignment="1" applyProtection="1">
      <alignment horizontal="center"/>
      <protection locked="0"/>
    </xf>
    <xf numFmtId="0" fontId="8" fillId="0" borderId="29" xfId="0" applyFont="1" applyBorder="1" applyProtection="1">
      <protection locked="0"/>
    </xf>
    <xf numFmtId="0" fontId="8" fillId="0" borderId="8" xfId="0" applyFont="1" applyBorder="1" applyProtection="1">
      <protection locked="0"/>
    </xf>
    <xf numFmtId="167" fontId="8" fillId="3" borderId="27" xfId="0" applyNumberFormat="1" applyFont="1" applyFill="1" applyBorder="1" applyAlignment="1" applyProtection="1">
      <alignment horizontal="center"/>
      <protection locked="0"/>
    </xf>
    <xf numFmtId="167" fontId="8" fillId="3" borderId="41" xfId="0" applyNumberFormat="1" applyFont="1" applyFill="1" applyBorder="1" applyAlignment="1" applyProtection="1">
      <alignment horizontal="center"/>
      <protection locked="0"/>
    </xf>
    <xf numFmtId="49" fontId="15" fillId="0" borderId="45" xfId="0" quotePrefix="1" applyNumberFormat="1" applyFont="1" applyBorder="1" applyProtection="1">
      <protection locked="0"/>
    </xf>
    <xf numFmtId="49" fontId="15" fillId="0" borderId="50" xfId="0" applyNumberFormat="1" applyFont="1" applyBorder="1" applyAlignment="1" applyProtection="1">
      <alignment horizontal="left" wrapText="1"/>
      <protection locked="0"/>
    </xf>
    <xf numFmtId="49" fontId="15" fillId="0" borderId="51" xfId="0" applyNumberFormat="1" applyFont="1" applyBorder="1" applyAlignment="1" applyProtection="1">
      <alignment horizontal="left"/>
      <protection locked="0"/>
    </xf>
    <xf numFmtId="0" fontId="15" fillId="3" borderId="5" xfId="0" applyFont="1" applyFill="1" applyBorder="1" applyAlignment="1" applyProtection="1">
      <alignment horizontal="center"/>
      <protection locked="0"/>
    </xf>
    <xf numFmtId="43" fontId="19" fillId="4" borderId="42" xfId="0" applyNumberFormat="1" applyFont="1" applyFill="1" applyBorder="1" applyAlignment="1">
      <alignment horizontal="center"/>
    </xf>
    <xf numFmtId="0" fontId="28" fillId="4" borderId="52" xfId="0" applyFont="1" applyFill="1" applyBorder="1" applyAlignment="1">
      <alignment horizontal="center"/>
    </xf>
    <xf numFmtId="0" fontId="28" fillId="4" borderId="43" xfId="0" applyFont="1" applyFill="1" applyBorder="1" applyAlignment="1">
      <alignment horizontal="center"/>
    </xf>
    <xf numFmtId="43" fontId="14" fillId="4" borderId="42" xfId="0" applyNumberFormat="1" applyFont="1" applyFill="1" applyBorder="1" applyAlignment="1">
      <alignment horizontal="center"/>
    </xf>
    <xf numFmtId="43" fontId="14" fillId="4" borderId="43" xfId="0" applyNumberFormat="1" applyFont="1" applyFill="1" applyBorder="1" applyAlignment="1">
      <alignment horizontal="center"/>
    </xf>
    <xf numFmtId="0" fontId="15" fillId="4" borderId="13" xfId="0" applyFont="1" applyFill="1" applyBorder="1" applyAlignment="1">
      <alignment horizontal="center"/>
    </xf>
    <xf numFmtId="0" fontId="8" fillId="0" borderId="23" xfId="0" applyFont="1" applyBorder="1"/>
    <xf numFmtId="0" fontId="8" fillId="0" borderId="36" xfId="0" applyFont="1" applyBorder="1"/>
    <xf numFmtId="0" fontId="8" fillId="0" borderId="6" xfId="0" applyFont="1" applyBorder="1"/>
    <xf numFmtId="0" fontId="8" fillId="0" borderId="50" xfId="0" applyFont="1" applyBorder="1"/>
    <xf numFmtId="0" fontId="8" fillId="0" borderId="55" xfId="0" applyFont="1" applyBorder="1"/>
    <xf numFmtId="0" fontId="8" fillId="0" borderId="7" xfId="0" applyFont="1" applyBorder="1"/>
    <xf numFmtId="0" fontId="11" fillId="4" borderId="3" xfId="0" applyFont="1" applyFill="1" applyBorder="1" applyAlignment="1">
      <alignment horizontal="center" vertical="center"/>
    </xf>
    <xf numFmtId="43" fontId="25" fillId="4" borderId="3" xfId="0" applyNumberFormat="1" applyFont="1" applyFill="1" applyBorder="1" applyAlignment="1">
      <alignment horizontal="left" vertical="center" wrapText="1"/>
    </xf>
    <xf numFmtId="43" fontId="14" fillId="4" borderId="4" xfId="0" applyNumberFormat="1" applyFont="1" applyFill="1" applyBorder="1" applyAlignment="1">
      <alignment horizontal="left" vertical="center" wrapText="1"/>
    </xf>
    <xf numFmtId="0" fontId="8" fillId="4" borderId="3" xfId="0" applyFont="1" applyFill="1" applyBorder="1"/>
    <xf numFmtId="0" fontId="8" fillId="4" borderId="4" xfId="0" applyFont="1" applyFill="1" applyBorder="1"/>
    <xf numFmtId="43" fontId="14" fillId="4" borderId="3" xfId="0" applyNumberFormat="1" applyFont="1" applyFill="1" applyBorder="1" applyAlignment="1">
      <alignment horizontal="left" vertical="center"/>
    </xf>
    <xf numFmtId="0" fontId="13" fillId="4" borderId="21" xfId="0" applyFont="1" applyFill="1" applyBorder="1" applyAlignment="1">
      <alignment horizontal="center"/>
    </xf>
    <xf numFmtId="0" fontId="13" fillId="4" borderId="49" xfId="0" applyFont="1" applyFill="1" applyBorder="1" applyAlignment="1">
      <alignment horizontal="center"/>
    </xf>
    <xf numFmtId="43" fontId="8" fillId="0" borderId="27" xfId="0" applyNumberFormat="1" applyFont="1" applyBorder="1" applyAlignment="1" applyProtection="1">
      <alignment horizontal="center" wrapText="1"/>
      <protection locked="0"/>
    </xf>
    <xf numFmtId="0" fontId="8" fillId="0" borderId="54" xfId="0" applyFont="1" applyBorder="1" applyProtection="1">
      <protection locked="0"/>
    </xf>
    <xf numFmtId="43" fontId="8" fillId="0" borderId="26" xfId="0" applyNumberFormat="1" applyFont="1" applyBorder="1" applyAlignment="1" applyProtection="1">
      <alignment horizontal="center" wrapText="1"/>
      <protection locked="0"/>
    </xf>
    <xf numFmtId="0" fontId="8" fillId="0" borderId="37" xfId="0" applyFont="1" applyBorder="1" applyProtection="1">
      <protection locked="0"/>
    </xf>
    <xf numFmtId="0" fontId="8" fillId="0" borderId="45" xfId="0" applyFont="1" applyBorder="1" applyAlignment="1" applyProtection="1">
      <alignment horizontal="left" wrapText="1"/>
      <protection locked="0"/>
    </xf>
    <xf numFmtId="0" fontId="8" fillId="0" borderId="37" xfId="0" applyFont="1" applyBorder="1" applyAlignment="1" applyProtection="1">
      <alignment horizontal="left" wrapText="1"/>
      <protection locked="0"/>
    </xf>
    <xf numFmtId="0" fontId="8" fillId="0" borderId="54" xfId="0" applyFont="1" applyBorder="1" applyAlignment="1" applyProtection="1">
      <alignment horizontal="center" wrapText="1"/>
      <protection locked="0"/>
    </xf>
    <xf numFmtId="0" fontId="8" fillId="0" borderId="4" xfId="0" applyFont="1" applyBorder="1" applyAlignment="1" applyProtection="1">
      <alignment wrapText="1"/>
      <protection locked="0"/>
    </xf>
    <xf numFmtId="43" fontId="18" fillId="0" borderId="0" xfId="0" applyNumberFormat="1" applyFont="1" applyAlignment="1">
      <alignment horizontal="center"/>
    </xf>
    <xf numFmtId="43" fontId="19" fillId="0" borderId="0" xfId="0" applyNumberFormat="1" applyFont="1" applyAlignment="1">
      <alignment horizontal="center"/>
    </xf>
    <xf numFmtId="0" fontId="14" fillId="4" borderId="21" xfId="0" applyFont="1" applyFill="1" applyBorder="1" applyAlignment="1">
      <alignment horizontal="center"/>
    </xf>
    <xf numFmtId="0" fontId="8" fillId="4" borderId="8" xfId="0" applyFont="1" applyFill="1" applyBorder="1"/>
    <xf numFmtId="0" fontId="14" fillId="4" borderId="10" xfId="0" applyFont="1" applyFill="1" applyBorder="1" applyAlignment="1">
      <alignment horizontal="center"/>
    </xf>
    <xf numFmtId="0" fontId="8" fillId="4" borderId="56" xfId="0" applyFont="1" applyFill="1" applyBorder="1" applyAlignment="1">
      <alignment horizontal="center"/>
    </xf>
    <xf numFmtId="43" fontId="14" fillId="4" borderId="52" xfId="0" applyNumberFormat="1" applyFont="1" applyFill="1" applyBorder="1" applyAlignment="1">
      <alignment horizontal="center"/>
    </xf>
    <xf numFmtId="49" fontId="14" fillId="0" borderId="31" xfId="0" applyNumberFormat="1" applyFont="1" applyBorder="1" applyAlignment="1" applyProtection="1">
      <alignment horizontal="left"/>
      <protection locked="0"/>
    </xf>
    <xf numFmtId="0" fontId="8" fillId="0" borderId="45" xfId="0" applyFont="1" applyBorder="1" applyAlignment="1" applyProtection="1">
      <alignment horizontal="left"/>
      <protection locked="0"/>
    </xf>
    <xf numFmtId="0" fontId="8" fillId="0" borderId="37" xfId="0" applyFont="1" applyBorder="1" applyAlignment="1" applyProtection="1">
      <alignment horizontal="left"/>
      <protection locked="0"/>
    </xf>
    <xf numFmtId="0" fontId="14" fillId="4" borderId="11" xfId="0" applyFont="1" applyFill="1" applyBorder="1" applyAlignment="1">
      <alignment horizontal="center" wrapText="1"/>
    </xf>
    <xf numFmtId="0" fontId="8" fillId="4" borderId="11" xfId="0" applyFont="1" applyFill="1" applyBorder="1" applyAlignment="1">
      <alignment horizontal="center" wrapText="1"/>
    </xf>
    <xf numFmtId="0" fontId="14" fillId="4" borderId="37" xfId="0" applyFont="1" applyFill="1" applyBorder="1" applyAlignment="1">
      <alignment horizontal="center" wrapText="1"/>
    </xf>
    <xf numFmtId="0" fontId="14" fillId="4" borderId="3" xfId="0" applyFont="1" applyFill="1" applyBorder="1" applyAlignment="1">
      <alignment horizontal="center" wrapText="1"/>
    </xf>
    <xf numFmtId="43" fontId="14" fillId="4" borderId="1" xfId="0" applyNumberFormat="1"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14" fillId="4" borderId="1" xfId="0" applyFont="1" applyFill="1" applyBorder="1" applyAlignment="1">
      <alignment horizontal="center" wrapText="1"/>
    </xf>
    <xf numFmtId="0" fontId="14" fillId="4" borderId="3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14" fillId="2" borderId="23" xfId="0" applyFont="1" applyFill="1" applyBorder="1" applyAlignment="1">
      <alignment horizontal="center"/>
    </xf>
    <xf numFmtId="0" fontId="8" fillId="2" borderId="36" xfId="0" applyFont="1" applyFill="1" applyBorder="1" applyAlignment="1">
      <alignment horizontal="center"/>
    </xf>
    <xf numFmtId="0" fontId="8" fillId="2" borderId="6" xfId="0" applyFont="1" applyFill="1" applyBorder="1" applyAlignment="1">
      <alignment horizontal="center"/>
    </xf>
    <xf numFmtId="43" fontId="14" fillId="4" borderId="59" xfId="0" applyNumberFormat="1" applyFont="1" applyFill="1" applyBorder="1" applyAlignment="1">
      <alignment horizontal="center" vertical="center" wrapText="1"/>
    </xf>
    <xf numFmtId="0" fontId="8" fillId="4" borderId="6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absolute">
    <xdr:from>
      <xdr:col>0</xdr:col>
      <xdr:colOff>66675</xdr:colOff>
      <xdr:row>0</xdr:row>
      <xdr:rowOff>9525</xdr:rowOff>
    </xdr:from>
    <xdr:to>
      <xdr:col>12</xdr:col>
      <xdr:colOff>302457</xdr:colOff>
      <xdr:row>9</xdr:row>
      <xdr:rowOff>285666</xdr:rowOff>
    </xdr:to>
    <xdr:grpSp>
      <xdr:nvGrpSpPr>
        <xdr:cNvPr id="4" name="Group 3">
          <a:extLst>
            <a:ext uri="{FF2B5EF4-FFF2-40B4-BE49-F238E27FC236}">
              <a16:creationId xmlns:a16="http://schemas.microsoft.com/office/drawing/2014/main" id="{00000000-0008-0000-0000-000004000000}"/>
            </a:ext>
          </a:extLst>
        </xdr:cNvPr>
        <xdr:cNvGrpSpPr>
          <a:grpSpLocks noChangeAspect="1"/>
        </xdr:cNvGrpSpPr>
      </xdr:nvGrpSpPr>
      <xdr:grpSpPr>
        <a:xfrm>
          <a:off x="66675" y="9525"/>
          <a:ext cx="9011482" cy="1038141"/>
          <a:chOff x="66675" y="9525"/>
          <a:chExt cx="7922457" cy="1038141"/>
        </a:xfrm>
      </xdr:grpSpPr>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29325" y="66676"/>
            <a:ext cx="1959807" cy="980990"/>
          </a:xfrm>
          <a:prstGeom prst="rect">
            <a:avLst/>
          </a:prstGeom>
        </xdr:spPr>
      </xdr:pic>
      <xdr:grpSp>
        <xdr:nvGrpSpPr>
          <xdr:cNvPr id="3" name="Group 2">
            <a:extLst>
              <a:ext uri="{FF2B5EF4-FFF2-40B4-BE49-F238E27FC236}">
                <a16:creationId xmlns:a16="http://schemas.microsoft.com/office/drawing/2014/main" id="{00000000-0008-0000-0000-000003000000}"/>
              </a:ext>
            </a:extLst>
          </xdr:cNvPr>
          <xdr:cNvGrpSpPr/>
        </xdr:nvGrpSpPr>
        <xdr:grpSpPr>
          <a:xfrm>
            <a:off x="66675" y="9525"/>
            <a:ext cx="5523209" cy="1020694"/>
            <a:chOff x="2095500" y="0"/>
            <a:chExt cx="3533775" cy="714375"/>
          </a:xfrm>
        </xdr:grpSpPr>
        <xdr:pic>
          <xdr:nvPicPr>
            <xdr:cNvPr id="5" name="Picture 4" descr="UCorp icon">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1255" t="-5" r="18579" b="-5"/>
            <a:stretch>
              <a:fillRect/>
            </a:stretch>
          </xdr:blipFill>
          <xdr:spPr bwMode="auto">
            <a:xfrm>
              <a:off x="2095500" y="0"/>
              <a:ext cx="990600" cy="7048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Picture 5" descr="Capture">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729" r="2390"/>
            <a:stretch>
              <a:fillRect/>
            </a:stretch>
          </xdr:blipFill>
          <xdr:spPr bwMode="auto">
            <a:xfrm>
              <a:off x="3486150" y="218304"/>
              <a:ext cx="2143125" cy="496071"/>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7"/>
  <sheetViews>
    <sheetView showGridLines="0" tabSelected="1" defaultGridColor="0" colorId="12" zoomScaleNormal="100" workbookViewId="0">
      <selection activeCell="P19" sqref="P19"/>
    </sheetView>
  </sheetViews>
  <sheetFormatPr baseColWidth="10" defaultColWidth="9.1640625" defaultRowHeight="14" x14ac:dyDescent="0.2"/>
  <cols>
    <col min="1" max="1" width="9.6640625" style="4" customWidth="1"/>
    <col min="2" max="2" width="8.6640625" style="4" customWidth="1"/>
    <col min="3" max="3" width="9.5" style="4" customWidth="1"/>
    <col min="4" max="4" width="9" style="4" customWidth="1"/>
    <col min="5" max="5" width="9.5" style="4" customWidth="1"/>
    <col min="6" max="6" width="10.83203125" style="4" customWidth="1"/>
    <col min="7" max="7" width="10.5" style="4" customWidth="1"/>
    <col min="8" max="8" width="9.5" style="4" customWidth="1"/>
    <col min="9" max="9" width="8.5" style="4" customWidth="1"/>
    <col min="10" max="10" width="9.5" style="4" customWidth="1"/>
    <col min="11" max="11" width="11" style="4" customWidth="1"/>
    <col min="12" max="12" width="9" style="4" customWidth="1"/>
    <col min="13" max="13" width="4.83203125" style="4" customWidth="1"/>
    <col min="14" max="14" width="8.6640625" style="4" customWidth="1"/>
    <col min="15" max="15" width="18.33203125" style="4" customWidth="1"/>
    <col min="16" max="16" width="7.33203125" style="4" customWidth="1"/>
    <col min="17" max="17" width="9.1640625" style="4" hidden="1" customWidth="1"/>
    <col min="18" max="18" width="9.1640625" style="4" customWidth="1"/>
    <col min="19" max="16384" width="9.1640625" style="4"/>
  </cols>
  <sheetData>
    <row r="1" spans="1:18" ht="8.25" customHeight="1" x14ac:dyDescent="0.2"/>
    <row r="2" spans="1:18" hidden="1" x14ac:dyDescent="0.2"/>
    <row r="3" spans="1:18" hidden="1" x14ac:dyDescent="0.2"/>
    <row r="4" spans="1:18" ht="15.75" customHeight="1" x14ac:dyDescent="0.2"/>
    <row r="5" spans="1:18" hidden="1" x14ac:dyDescent="0.2"/>
    <row r="6" spans="1:18" hidden="1" x14ac:dyDescent="0.2"/>
    <row r="7" spans="1:18" hidden="1" x14ac:dyDescent="0.2"/>
    <row r="8" spans="1:18" x14ac:dyDescent="0.2">
      <c r="N8" s="319" t="s">
        <v>34</v>
      </c>
      <c r="O8" s="319"/>
    </row>
    <row r="9" spans="1:18" s="6" customFormat="1" ht="23.25" customHeight="1" x14ac:dyDescent="0.35">
      <c r="A9" s="4"/>
      <c r="B9" s="4"/>
      <c r="C9" s="5"/>
      <c r="D9" s="5"/>
      <c r="E9" s="5"/>
      <c r="F9" s="5"/>
      <c r="G9" s="5"/>
      <c r="H9" s="5"/>
      <c r="I9" s="5"/>
      <c r="J9" s="5"/>
      <c r="K9" s="5"/>
      <c r="L9" s="5"/>
      <c r="N9" s="86" t="s">
        <v>14</v>
      </c>
      <c r="O9" s="93"/>
      <c r="P9" s="7"/>
    </row>
    <row r="10" spans="1:18" s="6" customFormat="1" ht="23.25" customHeight="1" thickBot="1" x14ac:dyDescent="0.25">
      <c r="A10" s="4"/>
      <c r="B10" s="4"/>
      <c r="M10" s="4"/>
      <c r="N10" s="86" t="s">
        <v>37</v>
      </c>
      <c r="O10" s="93"/>
      <c r="P10" s="7"/>
    </row>
    <row r="11" spans="1:18" s="6" customFormat="1" ht="23.25" customHeight="1" thickBot="1" x14ac:dyDescent="0.25">
      <c r="A11" s="117" t="s">
        <v>132</v>
      </c>
      <c r="B11" s="92"/>
      <c r="F11" s="117" t="s">
        <v>133</v>
      </c>
      <c r="G11" s="92"/>
      <c r="K11" s="117" t="s">
        <v>134</v>
      </c>
      <c r="L11" s="92"/>
      <c r="M11" s="4"/>
      <c r="N11" s="86" t="s">
        <v>46</v>
      </c>
      <c r="O11" s="93"/>
    </row>
    <row r="12" spans="1:18" s="6" customFormat="1" ht="16.5" customHeight="1" x14ac:dyDescent="0.2">
      <c r="A12" s="7"/>
      <c r="B12" s="7"/>
      <c r="C12" s="208" t="s">
        <v>125</v>
      </c>
      <c r="D12" s="208"/>
      <c r="E12" s="208"/>
      <c r="F12" s="208"/>
      <c r="G12" s="208"/>
      <c r="H12" s="208"/>
      <c r="I12" s="208"/>
      <c r="J12" s="208"/>
      <c r="K12" s="208"/>
      <c r="L12" s="208"/>
      <c r="M12" s="8"/>
      <c r="N12" s="324" t="s">
        <v>81</v>
      </c>
      <c r="O12" s="322"/>
      <c r="P12" s="6" t="s">
        <v>6</v>
      </c>
    </row>
    <row r="13" spans="1:18" s="6" customFormat="1" ht="16.5" customHeight="1" x14ac:dyDescent="0.2">
      <c r="A13" s="7"/>
      <c r="B13" s="7"/>
      <c r="C13" s="208"/>
      <c r="D13" s="208"/>
      <c r="E13" s="208"/>
      <c r="F13" s="208"/>
      <c r="G13" s="208"/>
      <c r="H13" s="208"/>
      <c r="I13" s="208"/>
      <c r="J13" s="208"/>
      <c r="K13" s="208"/>
      <c r="L13" s="208"/>
      <c r="M13" s="4"/>
      <c r="N13" s="324"/>
      <c r="O13" s="322"/>
    </row>
    <row r="14" spans="1:18" s="6" customFormat="1" ht="16.5" customHeight="1" x14ac:dyDescent="0.2">
      <c r="A14" s="7"/>
      <c r="B14" s="7"/>
      <c r="C14" s="222" t="s">
        <v>70</v>
      </c>
      <c r="D14" s="208"/>
      <c r="E14" s="208"/>
      <c r="F14" s="208"/>
      <c r="G14" s="208"/>
      <c r="H14" s="208"/>
      <c r="I14" s="208"/>
      <c r="J14" s="208"/>
      <c r="K14" s="208"/>
      <c r="L14" s="208"/>
      <c r="M14" s="4"/>
      <c r="N14" s="320" t="s">
        <v>128</v>
      </c>
      <c r="O14" s="322"/>
    </row>
    <row r="15" spans="1:18" s="6" customFormat="1" ht="13.5" customHeight="1" thickBot="1" x14ac:dyDescent="0.2">
      <c r="A15" s="7"/>
      <c r="B15" s="7"/>
      <c r="C15" s="223"/>
      <c r="D15" s="223"/>
      <c r="E15" s="223"/>
      <c r="F15" s="223"/>
      <c r="G15" s="223"/>
      <c r="H15" s="223"/>
      <c r="I15" s="223"/>
      <c r="J15" s="223"/>
      <c r="K15" s="223"/>
      <c r="L15" s="223"/>
      <c r="M15" s="9"/>
      <c r="N15" s="321"/>
      <c r="O15" s="323"/>
      <c r="P15" s="9"/>
      <c r="Q15" s="9"/>
      <c r="R15" s="9"/>
    </row>
    <row r="16" spans="1:18" s="13" customFormat="1" ht="15" x14ac:dyDescent="0.2">
      <c r="A16" s="248" t="s">
        <v>89</v>
      </c>
      <c r="B16" s="249"/>
      <c r="C16" s="249"/>
      <c r="D16" s="250"/>
      <c r="E16" s="220" t="s">
        <v>32</v>
      </c>
      <c r="F16" s="220"/>
      <c r="G16" s="221"/>
      <c r="H16" s="209" t="s">
        <v>7</v>
      </c>
      <c r="I16" s="220"/>
      <c r="J16" s="220"/>
      <c r="K16" s="209" t="s">
        <v>40</v>
      </c>
      <c r="L16" s="210"/>
      <c r="M16" s="224" t="s">
        <v>47</v>
      </c>
      <c r="N16" s="258"/>
      <c r="O16" s="259"/>
    </row>
    <row r="17" spans="1:17" s="13" customFormat="1" ht="16" thickBot="1" x14ac:dyDescent="0.25">
      <c r="A17" s="251"/>
      <c r="B17" s="252"/>
      <c r="C17" s="252"/>
      <c r="D17" s="253"/>
      <c r="E17" s="211"/>
      <c r="F17" s="212"/>
      <c r="G17" s="213"/>
      <c r="H17" s="226"/>
      <c r="I17" s="212"/>
      <c r="J17" s="213"/>
      <c r="K17" s="267"/>
      <c r="L17" s="268"/>
      <c r="M17" s="264"/>
      <c r="N17" s="265"/>
      <c r="O17" s="266"/>
    </row>
    <row r="18" spans="1:17" s="13" customFormat="1" ht="15" customHeight="1" x14ac:dyDescent="0.2">
      <c r="A18" s="224" t="s">
        <v>87</v>
      </c>
      <c r="B18" s="225"/>
      <c r="C18" s="225"/>
      <c r="D18" s="225"/>
      <c r="E18" s="209" t="s">
        <v>8</v>
      </c>
      <c r="F18" s="220"/>
      <c r="G18" s="220"/>
      <c r="H18" s="221"/>
      <c r="I18" s="95" t="s">
        <v>9</v>
      </c>
      <c r="J18" s="209" t="s">
        <v>10</v>
      </c>
      <c r="K18" s="221"/>
      <c r="L18" s="227" t="s">
        <v>90</v>
      </c>
      <c r="M18" s="228"/>
      <c r="N18" s="229"/>
      <c r="O18" s="94" t="s">
        <v>88</v>
      </c>
    </row>
    <row r="19" spans="1:17" s="13" customFormat="1" ht="16" thickBot="1" x14ac:dyDescent="0.25">
      <c r="A19" s="226"/>
      <c r="B19" s="211"/>
      <c r="C19" s="211"/>
      <c r="D19" s="211"/>
      <c r="E19" s="251"/>
      <c r="F19" s="252"/>
      <c r="G19" s="252"/>
      <c r="H19" s="253"/>
      <c r="I19" s="39"/>
      <c r="J19" s="254"/>
      <c r="K19" s="255"/>
      <c r="L19" s="230"/>
      <c r="M19" s="231"/>
      <c r="N19" s="232"/>
      <c r="O19" s="40">
        <v>0.65500000000000003</v>
      </c>
      <c r="P19" s="13" t="s">
        <v>140</v>
      </c>
    </row>
    <row r="20" spans="1:17" s="13" customFormat="1" ht="15" x14ac:dyDescent="0.2">
      <c r="A20" s="224" t="s">
        <v>71</v>
      </c>
      <c r="B20" s="225"/>
      <c r="C20" s="225"/>
      <c r="D20" s="233"/>
      <c r="E20" s="153" t="s">
        <v>91</v>
      </c>
      <c r="F20" s="234"/>
      <c r="G20" s="234"/>
      <c r="H20" s="234"/>
      <c r="I20" s="234"/>
      <c r="J20" s="234"/>
      <c r="K20" s="234"/>
      <c r="L20" s="234"/>
      <c r="M20" s="234"/>
      <c r="N20" s="234"/>
      <c r="O20" s="235"/>
      <c r="Q20" s="41">
        <v>606001</v>
      </c>
    </row>
    <row r="21" spans="1:17" s="13" customFormat="1" ht="16" thickBot="1" x14ac:dyDescent="0.25">
      <c r="A21" s="239"/>
      <c r="B21" s="240"/>
      <c r="C21" s="240"/>
      <c r="D21" s="241"/>
      <c r="E21" s="236"/>
      <c r="F21" s="237"/>
      <c r="G21" s="237"/>
      <c r="H21" s="237"/>
      <c r="I21" s="237"/>
      <c r="J21" s="237"/>
      <c r="K21" s="237"/>
      <c r="L21" s="237"/>
      <c r="M21" s="237"/>
      <c r="N21" s="237"/>
      <c r="O21" s="238"/>
      <c r="Q21" s="13">
        <v>606002</v>
      </c>
    </row>
    <row r="22" spans="1:17" s="41" customFormat="1" ht="15" x14ac:dyDescent="0.2">
      <c r="A22" s="269" t="s">
        <v>92</v>
      </c>
      <c r="B22" s="270"/>
      <c r="C22" s="271" t="s">
        <v>93</v>
      </c>
      <c r="D22" s="272"/>
      <c r="E22" s="153" t="s">
        <v>107</v>
      </c>
      <c r="F22" s="234"/>
      <c r="G22" s="234"/>
      <c r="H22" s="235"/>
      <c r="I22" s="209" t="s">
        <v>96</v>
      </c>
      <c r="J22" s="220"/>
      <c r="K22" s="220"/>
      <c r="L22" s="221"/>
      <c r="M22" s="209" t="s">
        <v>97</v>
      </c>
      <c r="N22" s="220"/>
      <c r="O22" s="221"/>
      <c r="P22" s="13"/>
      <c r="Q22" s="13">
        <v>606802</v>
      </c>
    </row>
    <row r="23" spans="1:17" s="42" customFormat="1" ht="16" x14ac:dyDescent="0.2">
      <c r="A23" s="96" t="s">
        <v>0</v>
      </c>
      <c r="B23" s="97" t="s">
        <v>28</v>
      </c>
      <c r="C23" s="96" t="s">
        <v>0</v>
      </c>
      <c r="D23" s="97" t="s">
        <v>28</v>
      </c>
      <c r="E23" s="242"/>
      <c r="F23" s="243"/>
      <c r="G23" s="243"/>
      <c r="H23" s="244"/>
      <c r="I23" s="242"/>
      <c r="J23" s="243"/>
      <c r="K23" s="243"/>
      <c r="L23" s="244"/>
      <c r="M23" s="242"/>
      <c r="N23" s="243"/>
      <c r="O23" s="244"/>
      <c r="Q23" s="13">
        <v>606804</v>
      </c>
    </row>
    <row r="24" spans="1:17" s="46" customFormat="1" ht="17" thickBot="1" x14ac:dyDescent="0.25">
      <c r="A24" s="43" t="s">
        <v>6</v>
      </c>
      <c r="B24" s="44" t="s">
        <v>6</v>
      </c>
      <c r="C24" s="45" t="s">
        <v>6</v>
      </c>
      <c r="D24" s="44" t="s">
        <v>6</v>
      </c>
      <c r="E24" s="245"/>
      <c r="F24" s="246"/>
      <c r="G24" s="246"/>
      <c r="H24" s="247"/>
      <c r="I24" s="245"/>
      <c r="J24" s="246"/>
      <c r="K24" s="246"/>
      <c r="L24" s="247"/>
      <c r="M24" s="245"/>
      <c r="N24" s="246"/>
      <c r="O24" s="247"/>
      <c r="Q24" s="46">
        <v>606806</v>
      </c>
    </row>
    <row r="25" spans="1:17" s="13" customFormat="1" ht="16" thickBot="1" x14ac:dyDescent="0.25">
      <c r="A25" s="143" t="s">
        <v>130</v>
      </c>
      <c r="B25" s="144"/>
      <c r="C25" s="144"/>
      <c r="D25" s="144"/>
      <c r="E25" s="144"/>
      <c r="F25" s="144"/>
      <c r="G25" s="144"/>
      <c r="H25" s="144"/>
      <c r="I25" s="144"/>
      <c r="J25" s="144"/>
      <c r="K25" s="144"/>
      <c r="L25" s="144"/>
      <c r="M25" s="144"/>
      <c r="N25" s="144"/>
      <c r="O25" s="145"/>
      <c r="Q25" s="13">
        <v>613817</v>
      </c>
    </row>
    <row r="26" spans="1:17" s="46" customFormat="1" ht="15.75" customHeight="1" thickBot="1" x14ac:dyDescent="0.25">
      <c r="A26" s="260" t="s">
        <v>127</v>
      </c>
      <c r="B26" s="261"/>
      <c r="C26" s="217" t="s">
        <v>14</v>
      </c>
      <c r="D26" s="276"/>
      <c r="E26" s="277"/>
      <c r="F26" s="217" t="s">
        <v>51</v>
      </c>
      <c r="G26" s="218"/>
      <c r="H26" s="219"/>
      <c r="I26" s="273" t="s">
        <v>76</v>
      </c>
      <c r="J26" s="274"/>
      <c r="K26" s="274"/>
      <c r="L26" s="274"/>
      <c r="M26" s="274"/>
      <c r="N26" s="274"/>
      <c r="O26" s="98" t="s">
        <v>5</v>
      </c>
    </row>
    <row r="27" spans="1:17" s="13" customFormat="1" ht="15" x14ac:dyDescent="0.2">
      <c r="A27" s="256"/>
      <c r="B27" s="257"/>
      <c r="C27" s="262"/>
      <c r="D27" s="263"/>
      <c r="E27" s="275"/>
      <c r="F27" s="214"/>
      <c r="G27" s="215"/>
      <c r="H27" s="216"/>
      <c r="I27" s="262"/>
      <c r="J27" s="263"/>
      <c r="K27" s="263"/>
      <c r="L27" s="263"/>
      <c r="M27" s="263"/>
      <c r="N27" s="263"/>
      <c r="O27" s="89"/>
      <c r="P27" s="13" t="s">
        <v>6</v>
      </c>
    </row>
    <row r="28" spans="1:17" s="13" customFormat="1" ht="15" x14ac:dyDescent="0.2">
      <c r="A28" s="127"/>
      <c r="B28" s="128"/>
      <c r="C28" s="278"/>
      <c r="D28" s="132"/>
      <c r="E28" s="133"/>
      <c r="F28" s="278"/>
      <c r="G28" s="132"/>
      <c r="H28" s="133"/>
      <c r="I28" s="278"/>
      <c r="J28" s="132"/>
      <c r="K28" s="132"/>
      <c r="L28" s="132"/>
      <c r="M28" s="132"/>
      <c r="N28" s="132"/>
      <c r="O28" s="90"/>
    </row>
    <row r="29" spans="1:17" s="13" customFormat="1" ht="15" x14ac:dyDescent="0.2">
      <c r="A29" s="127"/>
      <c r="B29" s="128"/>
      <c r="C29" s="278"/>
      <c r="D29" s="132"/>
      <c r="E29" s="133"/>
      <c r="F29" s="214"/>
      <c r="G29" s="215"/>
      <c r="H29" s="216"/>
      <c r="I29" s="278"/>
      <c r="J29" s="132"/>
      <c r="K29" s="132"/>
      <c r="L29" s="132"/>
      <c r="M29" s="132"/>
      <c r="N29" s="132"/>
      <c r="O29" s="90"/>
    </row>
    <row r="30" spans="1:17" s="13" customFormat="1" ht="15" x14ac:dyDescent="0.2">
      <c r="A30" s="127"/>
      <c r="B30" s="128"/>
      <c r="C30" s="278"/>
      <c r="D30" s="132"/>
      <c r="E30" s="133"/>
      <c r="F30" s="214"/>
      <c r="G30" s="215"/>
      <c r="H30" s="216"/>
      <c r="I30" s="278"/>
      <c r="J30" s="132"/>
      <c r="K30" s="132"/>
      <c r="L30" s="132"/>
      <c r="M30" s="132"/>
      <c r="N30" s="132"/>
      <c r="O30" s="90"/>
      <c r="Q30" s="13" t="s">
        <v>15</v>
      </c>
    </row>
    <row r="31" spans="1:17" s="13" customFormat="1" ht="15" x14ac:dyDescent="0.2">
      <c r="A31" s="127"/>
      <c r="B31" s="128"/>
      <c r="C31" s="278"/>
      <c r="D31" s="132"/>
      <c r="E31" s="133"/>
      <c r="F31" s="214"/>
      <c r="G31" s="215"/>
      <c r="H31" s="216"/>
      <c r="I31" s="278"/>
      <c r="J31" s="132"/>
      <c r="K31" s="132"/>
      <c r="L31" s="132"/>
      <c r="M31" s="132"/>
      <c r="N31" s="132"/>
      <c r="O31" s="90"/>
      <c r="Q31" s="13" t="s">
        <v>19</v>
      </c>
    </row>
    <row r="32" spans="1:17" s="13" customFormat="1" ht="15" x14ac:dyDescent="0.2">
      <c r="A32" s="127"/>
      <c r="B32" s="128"/>
      <c r="C32" s="278"/>
      <c r="D32" s="132"/>
      <c r="E32" s="133"/>
      <c r="F32" s="214"/>
      <c r="G32" s="215"/>
      <c r="H32" s="216"/>
      <c r="I32" s="278"/>
      <c r="J32" s="132"/>
      <c r="K32" s="132"/>
      <c r="L32" s="132"/>
      <c r="M32" s="132"/>
      <c r="N32" s="132"/>
      <c r="O32" s="90"/>
      <c r="Q32" s="13" t="s">
        <v>16</v>
      </c>
    </row>
    <row r="33" spans="1:17" s="13" customFormat="1" ht="15" x14ac:dyDescent="0.2">
      <c r="A33" s="127"/>
      <c r="B33" s="128"/>
      <c r="C33" s="131"/>
      <c r="D33" s="132"/>
      <c r="E33" s="133"/>
      <c r="F33" s="291"/>
      <c r="G33" s="215"/>
      <c r="H33" s="216"/>
      <c r="I33" s="131"/>
      <c r="J33" s="303"/>
      <c r="K33" s="303"/>
      <c r="L33" s="303"/>
      <c r="M33" s="303"/>
      <c r="N33" s="303"/>
      <c r="O33" s="90"/>
      <c r="Q33" s="13" t="s">
        <v>18</v>
      </c>
    </row>
    <row r="34" spans="1:17" s="13" customFormat="1" ht="16" thickBot="1" x14ac:dyDescent="0.25">
      <c r="A34" s="158" t="s">
        <v>78</v>
      </c>
      <c r="B34" s="159"/>
      <c r="C34" s="159"/>
      <c r="D34" s="159"/>
      <c r="E34" s="159"/>
      <c r="F34" s="159"/>
      <c r="G34" s="159"/>
      <c r="H34" s="159"/>
      <c r="I34" s="159"/>
      <c r="J34" s="159"/>
      <c r="K34" s="159"/>
      <c r="L34" s="159"/>
      <c r="M34" s="159"/>
      <c r="N34" s="159"/>
      <c r="O34" s="91">
        <f>SUM(O27:O33)</f>
        <v>0</v>
      </c>
      <c r="Q34" s="13" t="s">
        <v>33</v>
      </c>
    </row>
    <row r="35" spans="1:17" s="13" customFormat="1" ht="16" thickBot="1" x14ac:dyDescent="0.25">
      <c r="A35" s="143" t="s">
        <v>129</v>
      </c>
      <c r="B35" s="144"/>
      <c r="C35" s="144"/>
      <c r="D35" s="144"/>
      <c r="E35" s="144"/>
      <c r="F35" s="144"/>
      <c r="G35" s="144"/>
      <c r="H35" s="144"/>
      <c r="I35" s="144"/>
      <c r="J35" s="144"/>
      <c r="K35" s="144"/>
      <c r="L35" s="144"/>
      <c r="M35" s="144"/>
      <c r="N35" s="144"/>
      <c r="O35" s="145"/>
      <c r="Q35" s="13" t="s">
        <v>30</v>
      </c>
    </row>
    <row r="36" spans="1:17" s="13" customFormat="1" ht="15.75" customHeight="1" thickBot="1" x14ac:dyDescent="0.25">
      <c r="A36" s="49"/>
      <c r="B36" s="137" t="s">
        <v>84</v>
      </c>
      <c r="C36" s="138"/>
      <c r="D36" s="138"/>
      <c r="E36" s="139"/>
      <c r="F36" s="156" t="s">
        <v>85</v>
      </c>
      <c r="G36" s="137"/>
      <c r="H36" s="157"/>
      <c r="I36" s="148" t="s">
        <v>86</v>
      </c>
      <c r="J36" s="149"/>
      <c r="K36" s="149"/>
      <c r="L36" s="149"/>
      <c r="M36" s="149"/>
      <c r="N36" s="150"/>
      <c r="O36" s="146" t="s">
        <v>5</v>
      </c>
      <c r="Q36" s="41" t="s">
        <v>17</v>
      </c>
    </row>
    <row r="37" spans="1:17" s="53" customFormat="1" ht="16" thickBot="1" x14ac:dyDescent="0.25">
      <c r="A37" s="78" t="s">
        <v>0</v>
      </c>
      <c r="B37" s="50" t="s">
        <v>1</v>
      </c>
      <c r="C37" s="11" t="s">
        <v>2</v>
      </c>
      <c r="D37" s="11" t="s">
        <v>3</v>
      </c>
      <c r="E37" s="51" t="s">
        <v>48</v>
      </c>
      <c r="F37" s="325" t="s">
        <v>42</v>
      </c>
      <c r="G37" s="326"/>
      <c r="H37" s="12" t="s">
        <v>5</v>
      </c>
      <c r="I37" s="50" t="s">
        <v>4</v>
      </c>
      <c r="J37" s="52" t="s">
        <v>5</v>
      </c>
      <c r="K37" s="134" t="s">
        <v>49</v>
      </c>
      <c r="L37" s="135"/>
      <c r="M37" s="135"/>
      <c r="N37" s="136"/>
      <c r="O37" s="147"/>
    </row>
    <row r="38" spans="1:17" s="13" customFormat="1" ht="15" x14ac:dyDescent="0.2">
      <c r="A38" s="79"/>
      <c r="B38" s="54"/>
      <c r="C38" s="55"/>
      <c r="D38" s="55"/>
      <c r="E38" s="56"/>
      <c r="F38" s="151"/>
      <c r="G38" s="152"/>
      <c r="H38" s="47"/>
      <c r="I38" s="57"/>
      <c r="J38" s="58">
        <f>ROUND(I38*$O$19,2)</f>
        <v>0</v>
      </c>
      <c r="K38" s="169"/>
      <c r="L38" s="170"/>
      <c r="M38" s="170"/>
      <c r="N38" s="171"/>
      <c r="O38" s="59">
        <f t="shared" ref="O38:O47" si="0">B38+C38+D38+E38+H38+J38</f>
        <v>0</v>
      </c>
    </row>
    <row r="39" spans="1:17" s="13" customFormat="1" ht="15" x14ac:dyDescent="0.2">
      <c r="A39" s="79"/>
      <c r="B39" s="60"/>
      <c r="C39" s="61"/>
      <c r="D39" s="61"/>
      <c r="E39" s="62"/>
      <c r="F39" s="151"/>
      <c r="G39" s="152"/>
      <c r="H39" s="48"/>
      <c r="I39" s="57"/>
      <c r="J39" s="58">
        <f t="shared" ref="J39:J47" si="1">ROUND(I39*$O$19,2)</f>
        <v>0</v>
      </c>
      <c r="K39" s="140"/>
      <c r="L39" s="141"/>
      <c r="M39" s="141"/>
      <c r="N39" s="142"/>
      <c r="O39" s="59">
        <f t="shared" si="0"/>
        <v>0</v>
      </c>
      <c r="Q39" s="13" t="s">
        <v>82</v>
      </c>
    </row>
    <row r="40" spans="1:17" s="13" customFormat="1" ht="15" x14ac:dyDescent="0.2">
      <c r="A40" s="79"/>
      <c r="B40" s="60"/>
      <c r="C40" s="61"/>
      <c r="D40" s="61"/>
      <c r="E40" s="62"/>
      <c r="F40" s="151"/>
      <c r="G40" s="152"/>
      <c r="H40" s="48"/>
      <c r="I40" s="57"/>
      <c r="J40" s="58">
        <f t="shared" si="1"/>
        <v>0</v>
      </c>
      <c r="K40" s="140"/>
      <c r="L40" s="141"/>
      <c r="M40" s="141"/>
      <c r="N40" s="142"/>
      <c r="O40" s="59">
        <f t="shared" si="0"/>
        <v>0</v>
      </c>
      <c r="Q40" s="13" t="s">
        <v>83</v>
      </c>
    </row>
    <row r="41" spans="1:17" s="13" customFormat="1" ht="15" x14ac:dyDescent="0.2">
      <c r="A41" s="79"/>
      <c r="B41" s="60"/>
      <c r="C41" s="61"/>
      <c r="D41" s="61"/>
      <c r="E41" s="62"/>
      <c r="F41" s="151"/>
      <c r="G41" s="152"/>
      <c r="H41" s="48"/>
      <c r="I41" s="57"/>
      <c r="J41" s="58">
        <f t="shared" si="1"/>
        <v>0</v>
      </c>
      <c r="K41" s="140"/>
      <c r="L41" s="141"/>
      <c r="M41" s="141"/>
      <c r="N41" s="142"/>
      <c r="O41" s="59">
        <f t="shared" si="0"/>
        <v>0</v>
      </c>
      <c r="Q41" s="13" t="s">
        <v>15</v>
      </c>
    </row>
    <row r="42" spans="1:17" s="13" customFormat="1" ht="15" x14ac:dyDescent="0.2">
      <c r="A42" s="79"/>
      <c r="B42" s="60"/>
      <c r="C42" s="61"/>
      <c r="D42" s="61"/>
      <c r="E42" s="62"/>
      <c r="F42" s="151"/>
      <c r="G42" s="152"/>
      <c r="H42" s="48"/>
      <c r="I42" s="57"/>
      <c r="J42" s="58">
        <f t="shared" si="1"/>
        <v>0</v>
      </c>
      <c r="K42" s="140"/>
      <c r="L42" s="141"/>
      <c r="M42" s="141"/>
      <c r="N42" s="142"/>
      <c r="O42" s="59">
        <f>B42+C42+D42+E42+H42+J42</f>
        <v>0</v>
      </c>
    </row>
    <row r="43" spans="1:17" s="13" customFormat="1" ht="15" x14ac:dyDescent="0.2">
      <c r="A43" s="79"/>
      <c r="B43" s="60"/>
      <c r="C43" s="61"/>
      <c r="D43" s="61"/>
      <c r="E43" s="62"/>
      <c r="F43" s="151"/>
      <c r="G43" s="152"/>
      <c r="H43" s="48"/>
      <c r="I43" s="57"/>
      <c r="J43" s="58">
        <f t="shared" si="1"/>
        <v>0</v>
      </c>
      <c r="K43" s="140"/>
      <c r="L43" s="141"/>
      <c r="M43" s="141"/>
      <c r="N43" s="142"/>
      <c r="O43" s="59">
        <f t="shared" si="0"/>
        <v>0</v>
      </c>
      <c r="Q43" s="13" t="s">
        <v>19</v>
      </c>
    </row>
    <row r="44" spans="1:17" s="13" customFormat="1" ht="15" x14ac:dyDescent="0.2">
      <c r="A44" s="79"/>
      <c r="B44" s="60"/>
      <c r="C44" s="61"/>
      <c r="D44" s="61"/>
      <c r="E44" s="62"/>
      <c r="F44" s="151"/>
      <c r="G44" s="152"/>
      <c r="H44" s="48"/>
      <c r="I44" s="57"/>
      <c r="J44" s="58">
        <f t="shared" si="1"/>
        <v>0</v>
      </c>
      <c r="K44" s="140"/>
      <c r="L44" s="141"/>
      <c r="M44" s="141"/>
      <c r="N44" s="142"/>
      <c r="O44" s="59">
        <f t="shared" si="0"/>
        <v>0</v>
      </c>
      <c r="Q44" s="13" t="s">
        <v>17</v>
      </c>
    </row>
    <row r="45" spans="1:17" s="13" customFormat="1" ht="15" x14ac:dyDescent="0.2">
      <c r="A45" s="79"/>
      <c r="B45" s="60"/>
      <c r="C45" s="61"/>
      <c r="D45" s="61"/>
      <c r="E45" s="62"/>
      <c r="F45" s="151"/>
      <c r="G45" s="152"/>
      <c r="H45" s="48"/>
      <c r="I45" s="57"/>
      <c r="J45" s="58">
        <f t="shared" si="1"/>
        <v>0</v>
      </c>
      <c r="K45" s="140"/>
      <c r="L45" s="141"/>
      <c r="M45" s="141"/>
      <c r="N45" s="142"/>
      <c r="O45" s="59">
        <f t="shared" si="0"/>
        <v>0</v>
      </c>
      <c r="Q45" s="13" t="s">
        <v>18</v>
      </c>
    </row>
    <row r="46" spans="1:17" s="13" customFormat="1" ht="15" x14ac:dyDescent="0.2">
      <c r="A46" s="79"/>
      <c r="B46" s="60"/>
      <c r="C46" s="61"/>
      <c r="D46" s="61"/>
      <c r="E46" s="62"/>
      <c r="F46" s="151"/>
      <c r="G46" s="152"/>
      <c r="H46" s="48"/>
      <c r="I46" s="57"/>
      <c r="J46" s="58">
        <f t="shared" si="1"/>
        <v>0</v>
      </c>
      <c r="K46" s="140"/>
      <c r="L46" s="141"/>
      <c r="M46" s="141"/>
      <c r="N46" s="142"/>
      <c r="O46" s="59">
        <f t="shared" si="0"/>
        <v>0</v>
      </c>
      <c r="Q46" s="13" t="s">
        <v>29</v>
      </c>
    </row>
    <row r="47" spans="1:17" s="13" customFormat="1" ht="16" thickBot="1" x14ac:dyDescent="0.25">
      <c r="A47" s="79"/>
      <c r="B47" s="63"/>
      <c r="C47" s="64"/>
      <c r="D47" s="64"/>
      <c r="E47" s="65"/>
      <c r="F47" s="304"/>
      <c r="G47" s="305"/>
      <c r="H47" s="66"/>
      <c r="I47" s="67"/>
      <c r="J47" s="68">
        <f t="shared" si="1"/>
        <v>0</v>
      </c>
      <c r="K47" s="172"/>
      <c r="L47" s="173"/>
      <c r="M47" s="173"/>
      <c r="N47" s="174"/>
      <c r="O47" s="69">
        <f t="shared" si="0"/>
        <v>0</v>
      </c>
      <c r="Q47" s="13" t="s">
        <v>33</v>
      </c>
    </row>
    <row r="48" spans="1:17" s="13" customFormat="1" ht="16" thickBot="1" x14ac:dyDescent="0.25">
      <c r="A48" s="295" t="s">
        <v>79</v>
      </c>
      <c r="B48" s="296"/>
      <c r="C48" s="296"/>
      <c r="D48" s="296"/>
      <c r="E48" s="296"/>
      <c r="F48" s="296"/>
      <c r="G48" s="296"/>
      <c r="H48" s="296"/>
      <c r="I48" s="296"/>
      <c r="J48" s="296"/>
      <c r="K48" s="296"/>
      <c r="L48" s="296"/>
      <c r="M48" s="296"/>
      <c r="N48" s="297"/>
      <c r="O48" s="70">
        <f>SUM(O38:O47)</f>
        <v>0</v>
      </c>
      <c r="Q48" s="13" t="s">
        <v>30</v>
      </c>
    </row>
    <row r="49" spans="1:15" s="13" customFormat="1" ht="16" thickBot="1" x14ac:dyDescent="0.25">
      <c r="A49" s="87" t="s">
        <v>94</v>
      </c>
      <c r="B49" s="88"/>
      <c r="C49" s="88"/>
      <c r="D49" s="88"/>
      <c r="E49" s="88"/>
      <c r="F49" s="88"/>
      <c r="G49" s="88"/>
      <c r="H49" s="193" t="s">
        <v>95</v>
      </c>
      <c r="I49" s="193"/>
      <c r="J49" s="193"/>
      <c r="K49" s="193"/>
      <c r="L49" s="193"/>
      <c r="M49" s="193"/>
      <c r="N49" s="194"/>
      <c r="O49" s="71">
        <f>Total_Expenses</f>
        <v>0</v>
      </c>
    </row>
    <row r="50" spans="1:15" s="13" customFormat="1" ht="15.75" customHeight="1" thickBot="1" x14ac:dyDescent="0.25">
      <c r="A50" s="160"/>
      <c r="B50" s="161"/>
      <c r="C50" s="161"/>
      <c r="D50" s="161"/>
      <c r="E50" s="161"/>
      <c r="F50" s="161"/>
      <c r="G50" s="162"/>
      <c r="H50" s="153" t="s">
        <v>34</v>
      </c>
      <c r="I50" s="154"/>
      <c r="J50" s="155"/>
      <c r="K50" s="190" t="s">
        <v>27</v>
      </c>
      <c r="L50" s="191"/>
      <c r="M50" s="191"/>
      <c r="N50" s="192"/>
      <c r="O50" s="72">
        <f>SUM(O48:O49)</f>
        <v>0</v>
      </c>
    </row>
    <row r="51" spans="1:15" s="13" customFormat="1" ht="15.75" customHeight="1" thickBot="1" x14ac:dyDescent="0.25">
      <c r="A51" s="163"/>
      <c r="B51" s="164"/>
      <c r="C51" s="164"/>
      <c r="D51" s="164"/>
      <c r="E51" s="164"/>
      <c r="F51" s="164"/>
      <c r="G51" s="165"/>
      <c r="H51" s="129" t="s">
        <v>98</v>
      </c>
      <c r="I51" s="130"/>
      <c r="J51" s="73"/>
      <c r="K51" s="187" t="s">
        <v>101</v>
      </c>
      <c r="L51" s="188"/>
      <c r="M51" s="188"/>
      <c r="N51" s="189"/>
      <c r="O51" s="74"/>
    </row>
    <row r="52" spans="1:15" s="13" customFormat="1" ht="15.75" customHeight="1" thickBot="1" x14ac:dyDescent="0.25">
      <c r="A52" s="166"/>
      <c r="B52" s="167"/>
      <c r="C52" s="167"/>
      <c r="D52" s="167"/>
      <c r="E52" s="167"/>
      <c r="F52" s="167"/>
      <c r="G52" s="168"/>
      <c r="H52" s="177" t="s">
        <v>99</v>
      </c>
      <c r="I52" s="178"/>
      <c r="J52" s="75"/>
      <c r="K52" s="184" t="s">
        <v>102</v>
      </c>
      <c r="L52" s="185"/>
      <c r="M52" s="185"/>
      <c r="N52" s="186" t="s">
        <v>20</v>
      </c>
      <c r="O52" s="77">
        <f>SUM(O50-O51)</f>
        <v>0</v>
      </c>
    </row>
    <row r="53" spans="1:15" s="13" customFormat="1" ht="33" customHeight="1" thickBot="1" x14ac:dyDescent="0.25">
      <c r="A53" s="292" t="s">
        <v>103</v>
      </c>
      <c r="B53" s="293"/>
      <c r="C53" s="293"/>
      <c r="D53" s="293"/>
      <c r="E53" s="293"/>
      <c r="F53" s="293"/>
      <c r="G53" s="293"/>
      <c r="H53" s="293"/>
      <c r="I53" s="293"/>
      <c r="J53" s="293"/>
      <c r="K53" s="293"/>
      <c r="L53" s="293"/>
      <c r="M53" s="293"/>
      <c r="N53" s="293"/>
      <c r="O53" s="294"/>
    </row>
    <row r="54" spans="1:15" s="13" customFormat="1" ht="15.75" customHeight="1" thickBot="1" x14ac:dyDescent="0.25">
      <c r="A54" s="195" t="s">
        <v>100</v>
      </c>
      <c r="B54" s="196"/>
      <c r="C54" s="196"/>
      <c r="D54" s="196"/>
      <c r="E54" s="196"/>
      <c r="F54" s="196"/>
      <c r="G54" s="196"/>
      <c r="H54" s="196"/>
      <c r="I54" s="196"/>
      <c r="J54" s="196"/>
      <c r="K54" s="196"/>
      <c r="L54" s="196"/>
      <c r="M54" s="196"/>
      <c r="N54" s="196"/>
      <c r="O54" s="197"/>
    </row>
    <row r="55" spans="1:15" s="13" customFormat="1" ht="15.75" customHeight="1" thickBot="1" x14ac:dyDescent="0.25">
      <c r="A55" s="283" t="s">
        <v>11</v>
      </c>
      <c r="B55" s="284"/>
      <c r="C55" s="175" t="s">
        <v>12</v>
      </c>
      <c r="D55" s="176"/>
      <c r="E55" s="99" t="s">
        <v>13</v>
      </c>
      <c r="F55" s="100" t="s">
        <v>50</v>
      </c>
      <c r="G55" s="175" t="s">
        <v>44</v>
      </c>
      <c r="H55" s="179"/>
      <c r="I55" s="175" t="s">
        <v>43</v>
      </c>
      <c r="J55" s="179"/>
      <c r="K55" s="175" t="s">
        <v>45</v>
      </c>
      <c r="L55" s="312"/>
      <c r="M55" s="198" t="s">
        <v>80</v>
      </c>
      <c r="N55" s="199"/>
      <c r="O55" s="200"/>
    </row>
    <row r="56" spans="1:15" s="13" customFormat="1" ht="16" thickBot="1" x14ac:dyDescent="0.25">
      <c r="A56" s="201" t="s">
        <v>6</v>
      </c>
      <c r="B56" s="201"/>
      <c r="C56" s="180"/>
      <c r="D56" s="180"/>
      <c r="E56" s="76"/>
      <c r="F56" s="76"/>
      <c r="G56" s="180"/>
      <c r="H56" s="180"/>
      <c r="I56" s="180"/>
      <c r="J56" s="180"/>
      <c r="K56" s="306"/>
      <c r="L56" s="180"/>
      <c r="M56" s="181"/>
      <c r="N56" s="182"/>
      <c r="O56" s="183"/>
    </row>
    <row r="57" spans="1:15" s="13" customFormat="1" ht="16" thickBot="1" x14ac:dyDescent="0.25">
      <c r="A57" s="201"/>
      <c r="B57" s="201"/>
      <c r="C57" s="180"/>
      <c r="D57" s="180"/>
      <c r="E57" s="76"/>
      <c r="F57" s="76"/>
      <c r="G57" s="180"/>
      <c r="H57" s="180"/>
      <c r="I57" s="180"/>
      <c r="J57" s="180"/>
      <c r="K57" s="306"/>
      <c r="L57" s="180"/>
      <c r="M57" s="181"/>
      <c r="N57" s="182"/>
      <c r="O57" s="183"/>
    </row>
    <row r="58" spans="1:15" s="13" customFormat="1" ht="16" thickBot="1" x14ac:dyDescent="0.25">
      <c r="A58" s="201"/>
      <c r="B58" s="201"/>
      <c r="C58" s="180"/>
      <c r="D58" s="180"/>
      <c r="E58" s="76"/>
      <c r="F58" s="76"/>
      <c r="G58" s="180"/>
      <c r="H58" s="180"/>
      <c r="I58" s="180"/>
      <c r="J58" s="180"/>
      <c r="K58" s="306"/>
      <c r="L58" s="180"/>
      <c r="M58" s="181"/>
      <c r="N58" s="182"/>
      <c r="O58" s="183"/>
    </row>
    <row r="59" spans="1:15" s="13" customFormat="1" ht="16" thickBot="1" x14ac:dyDescent="0.25">
      <c r="A59" s="201"/>
      <c r="B59" s="201"/>
      <c r="C59" s="180"/>
      <c r="D59" s="180"/>
      <c r="E59" s="76"/>
      <c r="F59" s="76"/>
      <c r="G59" s="180"/>
      <c r="H59" s="180"/>
      <c r="I59" s="180"/>
      <c r="J59" s="180"/>
      <c r="K59" s="306"/>
      <c r="L59" s="180"/>
      <c r="M59" s="181"/>
      <c r="N59" s="182"/>
      <c r="O59" s="183"/>
    </row>
    <row r="60" spans="1:15" s="13" customFormat="1" ht="16" thickBot="1" x14ac:dyDescent="0.25">
      <c r="A60" s="201"/>
      <c r="B60" s="201"/>
      <c r="C60" s="180"/>
      <c r="D60" s="180"/>
      <c r="E60" s="76"/>
      <c r="F60" s="76"/>
      <c r="G60" s="180"/>
      <c r="H60" s="180"/>
      <c r="I60" s="180"/>
      <c r="J60" s="180"/>
      <c r="K60" s="306"/>
      <c r="L60" s="180"/>
      <c r="M60" s="181"/>
      <c r="N60" s="182"/>
      <c r="O60" s="183"/>
    </row>
    <row r="61" spans="1:15" s="13" customFormat="1" ht="15" customHeight="1" x14ac:dyDescent="0.2">
      <c r="A61" s="285" t="s">
        <v>126</v>
      </c>
      <c r="B61" s="286"/>
      <c r="C61" s="286"/>
      <c r="D61" s="286"/>
      <c r="E61" s="286"/>
      <c r="F61" s="286"/>
      <c r="G61" s="286"/>
      <c r="H61" s="286"/>
      <c r="I61" s="286"/>
      <c r="J61" s="286"/>
      <c r="K61" s="286"/>
      <c r="L61" s="286"/>
      <c r="M61" s="286"/>
      <c r="N61" s="286"/>
      <c r="O61" s="287"/>
    </row>
    <row r="62" spans="1:15" s="13" customFormat="1" ht="16" thickBot="1" x14ac:dyDescent="0.25">
      <c r="A62" s="288"/>
      <c r="B62" s="289"/>
      <c r="C62" s="289"/>
      <c r="D62" s="289"/>
      <c r="E62" s="289"/>
      <c r="F62" s="289"/>
      <c r="G62" s="289"/>
      <c r="H62" s="289"/>
      <c r="I62" s="289"/>
      <c r="J62" s="289"/>
      <c r="K62" s="289"/>
      <c r="L62" s="289"/>
      <c r="M62" s="289"/>
      <c r="N62" s="289"/>
      <c r="O62" s="290"/>
    </row>
    <row r="63" spans="1:15" ht="28.5" customHeight="1" thickBot="1" x14ac:dyDescent="0.3">
      <c r="A63" s="205" t="s">
        <v>104</v>
      </c>
      <c r="B63" s="206"/>
      <c r="C63" s="206"/>
      <c r="D63" s="206"/>
      <c r="E63" s="207"/>
      <c r="F63" s="281" t="s">
        <v>0</v>
      </c>
      <c r="G63" s="282"/>
      <c r="H63" s="307" t="s">
        <v>21</v>
      </c>
      <c r="I63" s="308"/>
      <c r="J63" s="308"/>
      <c r="K63" s="308"/>
      <c r="L63" s="308"/>
      <c r="M63" s="309"/>
      <c r="N63" s="310" t="s">
        <v>0</v>
      </c>
      <c r="O63" s="311"/>
    </row>
    <row r="64" spans="1:15" ht="30" customHeight="1" thickBot="1" x14ac:dyDescent="0.25">
      <c r="A64" s="298"/>
      <c r="B64" s="299"/>
      <c r="C64" s="299"/>
      <c r="D64" s="299"/>
      <c r="E64" s="300"/>
      <c r="F64" s="279"/>
      <c r="G64" s="280"/>
      <c r="H64" s="202"/>
      <c r="I64" s="203"/>
      <c r="J64" s="203"/>
      <c r="K64" s="203"/>
      <c r="L64" s="203"/>
      <c r="M64" s="204"/>
      <c r="N64" s="301"/>
      <c r="O64" s="302"/>
    </row>
    <row r="65" spans="1:15" ht="13.5" customHeight="1" x14ac:dyDescent="0.2">
      <c r="A65" s="313"/>
      <c r="B65" s="314"/>
      <c r="C65" s="314"/>
      <c r="D65" s="314"/>
      <c r="E65" s="315"/>
      <c r="M65" s="122"/>
      <c r="N65" s="121" t="s">
        <v>135</v>
      </c>
      <c r="O65" s="118"/>
    </row>
    <row r="66" spans="1:15" ht="18" customHeight="1" thickBot="1" x14ac:dyDescent="0.35">
      <c r="A66" s="316"/>
      <c r="B66" s="317"/>
      <c r="C66" s="317"/>
      <c r="D66" s="317"/>
      <c r="E66" s="318"/>
      <c r="H66" s="125"/>
      <c r="I66" s="125"/>
      <c r="J66" s="125"/>
      <c r="K66" s="125"/>
      <c r="L66" s="125"/>
      <c r="M66" s="125"/>
      <c r="N66" s="120" t="s">
        <v>105</v>
      </c>
      <c r="O66" s="119"/>
    </row>
    <row r="67" spans="1:15" s="124" customFormat="1" ht="16" x14ac:dyDescent="0.15">
      <c r="A67" s="123" t="s">
        <v>139</v>
      </c>
      <c r="B67" s="123"/>
      <c r="C67" s="123"/>
      <c r="D67" s="126" t="s">
        <v>137</v>
      </c>
      <c r="E67" s="126"/>
      <c r="F67" s="126"/>
      <c r="G67" s="126" t="s">
        <v>138</v>
      </c>
      <c r="H67" s="126"/>
      <c r="I67" s="126"/>
      <c r="J67" s="126"/>
      <c r="K67" s="123" t="s">
        <v>136</v>
      </c>
      <c r="L67" s="123"/>
      <c r="M67" s="123"/>
      <c r="N67" s="123"/>
      <c r="O67" s="123"/>
    </row>
  </sheetData>
  <sheetProtection formatCells="0" selectLockedCells="1"/>
  <sortState xmlns:xlrd2="http://schemas.microsoft.com/office/spreadsheetml/2017/richdata2" ref="Q20:Q25">
    <sortCondition ref="Q20:Q25"/>
  </sortState>
  <dataConsolidate/>
  <mergeCells count="158">
    <mergeCell ref="A65:E66"/>
    <mergeCell ref="N8:O8"/>
    <mergeCell ref="N14:N15"/>
    <mergeCell ref="O14:O15"/>
    <mergeCell ref="N12:N13"/>
    <mergeCell ref="O12:O13"/>
    <mergeCell ref="A28:B28"/>
    <mergeCell ref="I30:N30"/>
    <mergeCell ref="F30:H30"/>
    <mergeCell ref="F28:H28"/>
    <mergeCell ref="C28:E28"/>
    <mergeCell ref="C30:E30"/>
    <mergeCell ref="C29:E29"/>
    <mergeCell ref="F29:H29"/>
    <mergeCell ref="I28:N28"/>
    <mergeCell ref="A32:B32"/>
    <mergeCell ref="A30:B30"/>
    <mergeCell ref="I58:J58"/>
    <mergeCell ref="K58:L58"/>
    <mergeCell ref="M58:O58"/>
    <mergeCell ref="F42:G42"/>
    <mergeCell ref="F37:G37"/>
    <mergeCell ref="F32:H32"/>
    <mergeCell ref="C31:E31"/>
    <mergeCell ref="N64:O64"/>
    <mergeCell ref="K45:N45"/>
    <mergeCell ref="I33:N33"/>
    <mergeCell ref="I31:N31"/>
    <mergeCell ref="F31:H31"/>
    <mergeCell ref="K44:N44"/>
    <mergeCell ref="C59:D59"/>
    <mergeCell ref="K42:N42"/>
    <mergeCell ref="F47:G47"/>
    <mergeCell ref="K46:N46"/>
    <mergeCell ref="K57:L57"/>
    <mergeCell ref="H63:M63"/>
    <mergeCell ref="M57:O57"/>
    <mergeCell ref="N63:O63"/>
    <mergeCell ref="C57:D57"/>
    <mergeCell ref="K60:L60"/>
    <mergeCell ref="M60:O60"/>
    <mergeCell ref="K59:L59"/>
    <mergeCell ref="K56:L56"/>
    <mergeCell ref="K55:L55"/>
    <mergeCell ref="I59:J59"/>
    <mergeCell ref="I29:N29"/>
    <mergeCell ref="A29:B29"/>
    <mergeCell ref="A31:B31"/>
    <mergeCell ref="F64:G64"/>
    <mergeCell ref="F63:G63"/>
    <mergeCell ref="A55:B55"/>
    <mergeCell ref="A56:B56"/>
    <mergeCell ref="F45:G45"/>
    <mergeCell ref="A61:O62"/>
    <mergeCell ref="K39:N39"/>
    <mergeCell ref="F41:G41"/>
    <mergeCell ref="C32:E32"/>
    <mergeCell ref="F33:H33"/>
    <mergeCell ref="F40:G40"/>
    <mergeCell ref="I32:N32"/>
    <mergeCell ref="M59:O59"/>
    <mergeCell ref="A53:O53"/>
    <mergeCell ref="I56:J56"/>
    <mergeCell ref="A48:N48"/>
    <mergeCell ref="I57:J57"/>
    <mergeCell ref="C58:D58"/>
    <mergeCell ref="A64:E64"/>
    <mergeCell ref="A58:B58"/>
    <mergeCell ref="A59:B59"/>
    <mergeCell ref="M16:O16"/>
    <mergeCell ref="A17:D17"/>
    <mergeCell ref="A26:B26"/>
    <mergeCell ref="I27:N27"/>
    <mergeCell ref="H16:J16"/>
    <mergeCell ref="H17:J17"/>
    <mergeCell ref="M17:O17"/>
    <mergeCell ref="J18:K18"/>
    <mergeCell ref="K17:L17"/>
    <mergeCell ref="A22:B22"/>
    <mergeCell ref="C22:D22"/>
    <mergeCell ref="E23:H24"/>
    <mergeCell ref="E22:H22"/>
    <mergeCell ref="I26:N26"/>
    <mergeCell ref="I22:L22"/>
    <mergeCell ref="C27:E27"/>
    <mergeCell ref="C26:E26"/>
    <mergeCell ref="C12:L13"/>
    <mergeCell ref="K16:L16"/>
    <mergeCell ref="E17:G17"/>
    <mergeCell ref="F27:H27"/>
    <mergeCell ref="F26:H26"/>
    <mergeCell ref="A25:O25"/>
    <mergeCell ref="E18:H18"/>
    <mergeCell ref="C14:L15"/>
    <mergeCell ref="A18:D18"/>
    <mergeCell ref="A19:D19"/>
    <mergeCell ref="L18:N18"/>
    <mergeCell ref="L19:N19"/>
    <mergeCell ref="A20:D20"/>
    <mergeCell ref="E20:O20"/>
    <mergeCell ref="E21:O21"/>
    <mergeCell ref="A21:D21"/>
    <mergeCell ref="I23:L24"/>
    <mergeCell ref="M23:O24"/>
    <mergeCell ref="A16:D16"/>
    <mergeCell ref="E16:G16"/>
    <mergeCell ref="M22:O22"/>
    <mergeCell ref="E19:H19"/>
    <mergeCell ref="J19:K19"/>
    <mergeCell ref="A27:B27"/>
    <mergeCell ref="I60:J60"/>
    <mergeCell ref="G57:H57"/>
    <mergeCell ref="C60:D60"/>
    <mergeCell ref="G58:H58"/>
    <mergeCell ref="G59:H59"/>
    <mergeCell ref="G60:H60"/>
    <mergeCell ref="A57:B57"/>
    <mergeCell ref="A60:B60"/>
    <mergeCell ref="H64:M64"/>
    <mergeCell ref="A63:E63"/>
    <mergeCell ref="K47:N47"/>
    <mergeCell ref="C55:D55"/>
    <mergeCell ref="H52:I52"/>
    <mergeCell ref="G55:H55"/>
    <mergeCell ref="G56:H56"/>
    <mergeCell ref="M56:O56"/>
    <mergeCell ref="K52:N52"/>
    <mergeCell ref="K51:N51"/>
    <mergeCell ref="K50:N50"/>
    <mergeCell ref="H49:N49"/>
    <mergeCell ref="I55:J55"/>
    <mergeCell ref="A54:O54"/>
    <mergeCell ref="M55:O55"/>
    <mergeCell ref="C56:D56"/>
    <mergeCell ref="H66:M66"/>
    <mergeCell ref="D67:F67"/>
    <mergeCell ref="G67:J67"/>
    <mergeCell ref="A33:B33"/>
    <mergeCell ref="H51:I51"/>
    <mergeCell ref="C33:E33"/>
    <mergeCell ref="K37:N37"/>
    <mergeCell ref="B36:E36"/>
    <mergeCell ref="K40:N40"/>
    <mergeCell ref="A35:O35"/>
    <mergeCell ref="O36:O37"/>
    <mergeCell ref="I36:N36"/>
    <mergeCell ref="F44:G44"/>
    <mergeCell ref="K43:N43"/>
    <mergeCell ref="F43:G43"/>
    <mergeCell ref="H50:J50"/>
    <mergeCell ref="F36:H36"/>
    <mergeCell ref="K41:N41"/>
    <mergeCell ref="A34:N34"/>
    <mergeCell ref="A50:G52"/>
    <mergeCell ref="K38:N38"/>
    <mergeCell ref="F38:G38"/>
    <mergeCell ref="F39:G39"/>
    <mergeCell ref="F46:G46"/>
  </mergeCells>
  <phoneticPr fontId="0" type="noConversion"/>
  <dataValidations xWindow="379" yWindow="559" count="8">
    <dataValidation type="whole" errorStyle="warning" allowBlank="1" showInputMessage="1" promptTitle="Fund" prompt="Enter fund number to charge." sqref="E56:F60" xr:uid="{00000000-0002-0000-0000-000000000000}">
      <formula1>0</formula1>
      <formula2>99999</formula2>
    </dataValidation>
    <dataValidation type="list" errorStyle="information" allowBlank="1" showInputMessage="1" promptTitle="Payment Type" prompt="Please select or enter payment type.  If cardholder is NOT claimant, indicate cardholder's name in Remarks section." sqref="A28:B33" xr:uid="{00000000-0002-0000-0000-000001000000}">
      <formula1>$Q$39:$Q$40</formula1>
    </dataValidation>
    <dataValidation allowBlank="1" showErrorMessage="1" sqref="A36" xr:uid="{00000000-0002-0000-0000-000002000000}"/>
    <dataValidation type="list" errorStyle="information" allowBlank="1" showInputMessage="1" promptTitle="Payment Type" prompt="Please select or enter payment type.  If claimant is NOT the cardholder, indicate cardholder's name in Comments section." sqref="A27:B27" xr:uid="{00000000-0002-0000-0000-000003000000}">
      <formula1>$Q$39:$Q$40</formula1>
    </dataValidation>
    <dataValidation allowBlank="1" showInputMessage="1" showErrorMessage="1" prompt="Indicate whether check will be mailed or picked up." sqref="E23" xr:uid="{00000000-0002-0000-0000-000004000000}"/>
    <dataValidation type="list" errorStyle="warning" allowBlank="1" showInputMessage="1" error="Entry is not valid Travel Account number. " promptTitle="Acct " prompt="Please select account number to charge." sqref="C56:D56 C57:D57 C58:D58 C59:D59 C60:D60" xr:uid="{00000000-0002-0000-0000-000005000000}">
      <formula1>$Q$20:$Q$25</formula1>
    </dataValidation>
    <dataValidation type="list" allowBlank="1" showInputMessage="1" promptTitle="Expenses paid by Traveler" prompt="Please select or enter trip expenses paid by Traveler." sqref="F38:G47" xr:uid="{00000000-0002-0000-0000-000006000000}">
      <formula1>$Q$29:$Q$36</formula1>
    </dataValidation>
    <dataValidation type="list" errorStyle="information" allowBlank="1" showInputMessage="1" promptTitle="Expenses paid by University Corp" prompt="Please select or enter appropriate charge description." sqref="F27:H33" xr:uid="{00000000-0002-0000-0000-000007000000}">
      <formula1>$Q$29:$Q$36</formula1>
    </dataValidation>
  </dataValidations>
  <printOptions horizontalCentered="1" verticalCentered="1"/>
  <pageMargins left="0.25" right="0.25" top="0.5" bottom="0.5" header="0.3" footer="0.3"/>
  <pageSetup scale="7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Q60"/>
  <sheetViews>
    <sheetView zoomScale="90" workbookViewId="0">
      <selection activeCell="J17" sqref="J17"/>
    </sheetView>
  </sheetViews>
  <sheetFormatPr baseColWidth="10" defaultColWidth="9.1640625" defaultRowHeight="14" x14ac:dyDescent="0.2"/>
  <cols>
    <col min="1" max="1" width="9" style="4" customWidth="1"/>
    <col min="2" max="2" width="9.5" style="4" customWidth="1"/>
    <col min="3" max="3" width="10.33203125" style="4" customWidth="1"/>
    <col min="4" max="4" width="8.5" style="4" customWidth="1"/>
    <col min="5" max="5" width="10.33203125" style="4" customWidth="1"/>
    <col min="6" max="7" width="13" style="4" customWidth="1"/>
    <col min="8" max="8" width="9.5" style="4" customWidth="1"/>
    <col min="9" max="9" width="7.33203125" style="4" customWidth="1"/>
    <col min="10" max="10" width="9.83203125" style="4" customWidth="1"/>
    <col min="11" max="11" width="10.83203125" style="4" customWidth="1"/>
    <col min="12" max="13" width="5.33203125" style="4" customWidth="1"/>
    <col min="14" max="14" width="8.6640625" style="4" customWidth="1"/>
    <col min="15" max="15" width="12.5" style="4" customWidth="1"/>
    <col min="16" max="16" width="13.5" style="4" customWidth="1"/>
    <col min="17" max="17" width="9.1640625" style="4" hidden="1" customWidth="1"/>
    <col min="18" max="16384" width="9.1640625" style="4"/>
  </cols>
  <sheetData>
    <row r="2" spans="1:16" ht="24" x14ac:dyDescent="0.3">
      <c r="A2" s="7"/>
      <c r="B2" s="7"/>
      <c r="C2" s="335" t="s">
        <v>23</v>
      </c>
      <c r="D2" s="335"/>
      <c r="E2" s="335"/>
      <c r="F2" s="335"/>
      <c r="G2" s="335"/>
      <c r="H2" s="335"/>
      <c r="I2" s="335"/>
      <c r="J2" s="335"/>
      <c r="K2" s="335"/>
      <c r="L2" s="335"/>
      <c r="M2" s="15"/>
      <c r="N2" s="7"/>
      <c r="O2" s="7"/>
      <c r="P2" s="7"/>
    </row>
    <row r="3" spans="1:16" ht="21" x14ac:dyDescent="0.25">
      <c r="A3" s="7"/>
      <c r="B3" s="6"/>
      <c r="C3" s="336"/>
      <c r="D3" s="336"/>
      <c r="E3" s="336"/>
      <c r="F3" s="336"/>
      <c r="G3" s="336"/>
      <c r="H3" s="336"/>
      <c r="I3" s="336"/>
      <c r="J3" s="336"/>
      <c r="K3" s="336"/>
      <c r="L3" s="336"/>
      <c r="M3" s="15"/>
      <c r="N3" s="7"/>
      <c r="O3" s="7"/>
      <c r="P3" s="7"/>
    </row>
    <row r="4" spans="1:16" ht="24" x14ac:dyDescent="0.3">
      <c r="A4" s="7"/>
      <c r="B4" s="6"/>
      <c r="C4" s="335" t="s">
        <v>24</v>
      </c>
      <c r="D4" s="335"/>
      <c r="E4" s="335"/>
      <c r="F4" s="335"/>
      <c r="G4" s="335"/>
      <c r="H4" s="335"/>
      <c r="I4" s="335"/>
      <c r="J4" s="335"/>
      <c r="K4" s="335"/>
      <c r="L4" s="335"/>
      <c r="M4" s="15"/>
      <c r="N4" s="16"/>
      <c r="O4" s="6"/>
      <c r="P4" s="7"/>
    </row>
    <row r="5" spans="1:16" ht="28.5" customHeight="1" x14ac:dyDescent="0.3">
      <c r="A5" s="7"/>
      <c r="B5" s="6"/>
      <c r="C5" s="335" t="s">
        <v>25</v>
      </c>
      <c r="D5" s="335"/>
      <c r="E5" s="335"/>
      <c r="F5" s="335"/>
      <c r="G5" s="335"/>
      <c r="H5" s="335"/>
      <c r="I5" s="335"/>
      <c r="J5" s="335"/>
      <c r="K5" s="335"/>
      <c r="L5" s="335"/>
      <c r="M5" s="17"/>
      <c r="N5" s="7"/>
    </row>
    <row r="6" spans="1:16" x14ac:dyDescent="0.2">
      <c r="F6" s="4" t="s">
        <v>6</v>
      </c>
    </row>
    <row r="7" spans="1:16" x14ac:dyDescent="0.2">
      <c r="K7" s="18"/>
    </row>
    <row r="8" spans="1:16" ht="15" thickBot="1" x14ac:dyDescent="0.25">
      <c r="C8" s="4" t="s">
        <v>6</v>
      </c>
    </row>
    <row r="9" spans="1:16" ht="15" thickBot="1" x14ac:dyDescent="0.25">
      <c r="A9" s="22"/>
      <c r="B9" s="22"/>
      <c r="C9" s="22"/>
      <c r="D9" s="22"/>
      <c r="K9" s="23"/>
      <c r="L9" s="18"/>
      <c r="M9" s="19"/>
      <c r="N9" s="337" t="s">
        <v>57</v>
      </c>
      <c r="O9" s="338"/>
    </row>
    <row r="10" spans="1:16" ht="15" thickBot="1" x14ac:dyDescent="0.25">
      <c r="A10" s="310" t="s">
        <v>31</v>
      </c>
      <c r="B10" s="341"/>
      <c r="C10" s="341"/>
      <c r="D10" s="311"/>
      <c r="E10" s="24"/>
      <c r="F10" s="101" t="s">
        <v>38</v>
      </c>
      <c r="G10" s="103" t="s">
        <v>39</v>
      </c>
      <c r="I10" s="4" t="s">
        <v>6</v>
      </c>
      <c r="J10" s="24"/>
      <c r="K10" s="18"/>
      <c r="N10" s="339" t="s">
        <v>81</v>
      </c>
      <c r="O10" s="105"/>
    </row>
    <row r="11" spans="1:16" ht="16" thickBot="1" x14ac:dyDescent="0.25">
      <c r="A11" s="342">
        <f>'TEC Page 1'!A17:D17</f>
        <v>0</v>
      </c>
      <c r="B11" s="343"/>
      <c r="C11" s="343"/>
      <c r="D11" s="344"/>
      <c r="E11" s="24"/>
      <c r="F11" s="102" t="s">
        <v>0</v>
      </c>
      <c r="G11" s="104" t="s">
        <v>0</v>
      </c>
      <c r="I11" s="25"/>
      <c r="J11" s="20"/>
      <c r="K11" s="18"/>
      <c r="N11" s="340"/>
      <c r="O11" s="106"/>
    </row>
    <row r="12" spans="1:16" ht="16" thickBot="1" x14ac:dyDescent="0.25">
      <c r="F12" s="10" t="str">
        <f>start</f>
        <v xml:space="preserve"> </v>
      </c>
      <c r="G12" s="10" t="str">
        <f>end</f>
        <v xml:space="preserve"> </v>
      </c>
      <c r="H12" s="26"/>
      <c r="I12" s="27"/>
      <c r="K12" s="18"/>
      <c r="L12" s="18"/>
    </row>
    <row r="13" spans="1:16" ht="15" thickBot="1" x14ac:dyDescent="0.25"/>
    <row r="14" spans="1:16" ht="15" thickBot="1" x14ac:dyDescent="0.25">
      <c r="A14" s="356" t="s">
        <v>27</v>
      </c>
      <c r="B14" s="357"/>
      <c r="C14" s="357"/>
      <c r="D14" s="357"/>
      <c r="E14" s="357"/>
      <c r="F14" s="357"/>
      <c r="G14" s="357"/>
      <c r="H14" s="357"/>
      <c r="I14" s="357"/>
      <c r="J14" s="357"/>
      <c r="K14" s="357"/>
      <c r="L14" s="357"/>
      <c r="M14" s="357"/>
      <c r="N14" s="357"/>
      <c r="O14" s="358"/>
    </row>
    <row r="15" spans="1:16" ht="15" thickBot="1" x14ac:dyDescent="0.25">
      <c r="A15" s="349" t="s">
        <v>131</v>
      </c>
      <c r="B15" s="350"/>
      <c r="C15" s="350"/>
      <c r="D15" s="350"/>
      <c r="E15" s="351"/>
      <c r="F15" s="353" t="s">
        <v>36</v>
      </c>
      <c r="G15" s="354"/>
      <c r="H15" s="355"/>
      <c r="I15" s="359" t="s">
        <v>26</v>
      </c>
      <c r="J15" s="360"/>
      <c r="K15" s="350"/>
      <c r="L15" s="350"/>
      <c r="M15" s="350"/>
      <c r="N15" s="350"/>
      <c r="O15" s="345" t="s">
        <v>5</v>
      </c>
    </row>
    <row r="16" spans="1:16" ht="15" x14ac:dyDescent="0.2">
      <c r="A16" s="107" t="s">
        <v>41</v>
      </c>
      <c r="B16" s="108" t="s">
        <v>1</v>
      </c>
      <c r="C16" s="108" t="s">
        <v>2</v>
      </c>
      <c r="D16" s="109" t="s">
        <v>3</v>
      </c>
      <c r="E16" s="110" t="s">
        <v>48</v>
      </c>
      <c r="F16" s="352" t="s">
        <v>52</v>
      </c>
      <c r="G16" s="348"/>
      <c r="H16" s="111" t="s">
        <v>5</v>
      </c>
      <c r="I16" s="112" t="s">
        <v>4</v>
      </c>
      <c r="J16" s="113" t="s">
        <v>5</v>
      </c>
      <c r="K16" s="347" t="s">
        <v>35</v>
      </c>
      <c r="L16" s="348"/>
      <c r="M16" s="348"/>
      <c r="N16" s="348"/>
      <c r="O16" s="346"/>
    </row>
    <row r="17" spans="1:17" x14ac:dyDescent="0.2">
      <c r="A17" s="80"/>
      <c r="B17" s="28"/>
      <c r="C17" s="28"/>
      <c r="D17" s="29"/>
      <c r="E17" s="30"/>
      <c r="F17" s="329"/>
      <c r="G17" s="330"/>
      <c r="H17" s="31"/>
      <c r="I17" s="32"/>
      <c r="J17" s="114">
        <f>I17*'TEC Page 1'!$O$19</f>
        <v>0</v>
      </c>
      <c r="K17" s="331"/>
      <c r="L17" s="331"/>
      <c r="M17" s="331"/>
      <c r="N17" s="332"/>
      <c r="O17" s="114">
        <f t="shared" ref="O17:O47" si="0">B17+C17+D17+E17+H17+J17</f>
        <v>0</v>
      </c>
    </row>
    <row r="18" spans="1:17" x14ac:dyDescent="0.2">
      <c r="A18" s="80"/>
      <c r="B18" s="28"/>
      <c r="C18" s="28"/>
      <c r="D18" s="29"/>
      <c r="E18" s="30"/>
      <c r="F18" s="329"/>
      <c r="G18" s="330"/>
      <c r="H18" s="31"/>
      <c r="I18" s="32"/>
      <c r="J18" s="114">
        <f>I18*'TEC Page 1'!$O$19</f>
        <v>0</v>
      </c>
      <c r="K18" s="331"/>
      <c r="L18" s="331"/>
      <c r="M18" s="331"/>
      <c r="N18" s="332"/>
      <c r="O18" s="114">
        <f t="shared" si="0"/>
        <v>0</v>
      </c>
      <c r="Q18" s="4" t="s">
        <v>15</v>
      </c>
    </row>
    <row r="19" spans="1:17" x14ac:dyDescent="0.2">
      <c r="A19" s="80"/>
      <c r="B19" s="28"/>
      <c r="C19" s="28"/>
      <c r="D19" s="29"/>
      <c r="E19" s="30"/>
      <c r="F19" s="329"/>
      <c r="G19" s="330"/>
      <c r="H19" s="31"/>
      <c r="I19" s="32"/>
      <c r="J19" s="114">
        <f>I19*'TEC Page 1'!$O$19</f>
        <v>0</v>
      </c>
      <c r="K19" s="331"/>
      <c r="L19" s="331"/>
      <c r="M19" s="331"/>
      <c r="N19" s="332"/>
      <c r="O19" s="114">
        <f t="shared" si="0"/>
        <v>0</v>
      </c>
      <c r="Q19" s="4" t="s">
        <v>19</v>
      </c>
    </row>
    <row r="20" spans="1:17" x14ac:dyDescent="0.2">
      <c r="A20" s="80"/>
      <c r="B20" s="28"/>
      <c r="C20" s="28"/>
      <c r="D20" s="29"/>
      <c r="E20" s="30"/>
      <c r="F20" s="329"/>
      <c r="G20" s="330"/>
      <c r="H20" s="31"/>
      <c r="I20" s="32"/>
      <c r="J20" s="114">
        <f>I20*'TEC Page 1'!$O$19</f>
        <v>0</v>
      </c>
      <c r="K20" s="331"/>
      <c r="L20" s="331"/>
      <c r="M20" s="331"/>
      <c r="N20" s="332"/>
      <c r="O20" s="114">
        <f t="shared" si="0"/>
        <v>0</v>
      </c>
      <c r="Q20" s="4" t="s">
        <v>16</v>
      </c>
    </row>
    <row r="21" spans="1:17" x14ac:dyDescent="0.2">
      <c r="A21" s="80"/>
      <c r="B21" s="28"/>
      <c r="C21" s="28"/>
      <c r="D21" s="29"/>
      <c r="E21" s="30"/>
      <c r="F21" s="329"/>
      <c r="G21" s="330"/>
      <c r="H21" s="31"/>
      <c r="I21" s="32"/>
      <c r="J21" s="114">
        <f>I21*'TEC Page 1'!$O$19</f>
        <v>0</v>
      </c>
      <c r="K21" s="331"/>
      <c r="L21" s="331"/>
      <c r="M21" s="331"/>
      <c r="N21" s="332"/>
      <c r="O21" s="114">
        <f t="shared" si="0"/>
        <v>0</v>
      </c>
      <c r="Q21" s="4" t="s">
        <v>17</v>
      </c>
    </row>
    <row r="22" spans="1:17" x14ac:dyDescent="0.2">
      <c r="A22" s="80"/>
      <c r="B22" s="28"/>
      <c r="C22" s="28"/>
      <c r="D22" s="29"/>
      <c r="E22" s="30"/>
      <c r="F22" s="329"/>
      <c r="G22" s="330"/>
      <c r="H22" s="31"/>
      <c r="I22" s="32"/>
      <c r="J22" s="114">
        <f>I22*'TEC Page 1'!$O$19</f>
        <v>0</v>
      </c>
      <c r="K22" s="331"/>
      <c r="L22" s="331"/>
      <c r="M22" s="331"/>
      <c r="N22" s="332"/>
      <c r="O22" s="114">
        <f t="shared" si="0"/>
        <v>0</v>
      </c>
      <c r="Q22" s="4" t="s">
        <v>18</v>
      </c>
    </row>
    <row r="23" spans="1:17" x14ac:dyDescent="0.2">
      <c r="A23" s="80"/>
      <c r="B23" s="28"/>
      <c r="C23" s="28"/>
      <c r="D23" s="29"/>
      <c r="E23" s="30"/>
      <c r="F23" s="329"/>
      <c r="G23" s="330"/>
      <c r="H23" s="31"/>
      <c r="I23" s="32"/>
      <c r="J23" s="114">
        <f>I23*'TEC Page 1'!$O$19</f>
        <v>0</v>
      </c>
      <c r="K23" s="331"/>
      <c r="L23" s="331"/>
      <c r="M23" s="331"/>
      <c r="N23" s="332"/>
      <c r="O23" s="114">
        <f t="shared" si="0"/>
        <v>0</v>
      </c>
      <c r="Q23" s="4" t="s">
        <v>29</v>
      </c>
    </row>
    <row r="24" spans="1:17" x14ac:dyDescent="0.2">
      <c r="A24" s="80"/>
      <c r="B24" s="28"/>
      <c r="C24" s="28"/>
      <c r="D24" s="29"/>
      <c r="E24" s="30"/>
      <c r="F24" s="329"/>
      <c r="G24" s="330"/>
      <c r="H24" s="31"/>
      <c r="I24" s="32"/>
      <c r="J24" s="114">
        <f>I24*'TEC Page 1'!$O$19</f>
        <v>0</v>
      </c>
      <c r="K24" s="331"/>
      <c r="L24" s="331"/>
      <c r="M24" s="331"/>
      <c r="N24" s="332"/>
      <c r="O24" s="114">
        <f t="shared" si="0"/>
        <v>0</v>
      </c>
      <c r="Q24" s="4" t="s">
        <v>33</v>
      </c>
    </row>
    <row r="25" spans="1:17" x14ac:dyDescent="0.2">
      <c r="A25" s="80"/>
      <c r="B25" s="28"/>
      <c r="C25" s="28"/>
      <c r="D25" s="29"/>
      <c r="E25" s="30"/>
      <c r="F25" s="329"/>
      <c r="G25" s="330"/>
      <c r="H25" s="31"/>
      <c r="I25" s="32"/>
      <c r="J25" s="114">
        <f>I25*'TEC Page 1'!$O$19</f>
        <v>0</v>
      </c>
      <c r="K25" s="331"/>
      <c r="L25" s="331"/>
      <c r="M25" s="331"/>
      <c r="N25" s="332"/>
      <c r="O25" s="114">
        <f t="shared" si="0"/>
        <v>0</v>
      </c>
      <c r="Q25" s="4" t="s">
        <v>30</v>
      </c>
    </row>
    <row r="26" spans="1:17" x14ac:dyDescent="0.2">
      <c r="A26" s="80"/>
      <c r="B26" s="28"/>
      <c r="C26" s="28"/>
      <c r="D26" s="29"/>
      <c r="E26" s="30"/>
      <c r="F26" s="329"/>
      <c r="G26" s="330"/>
      <c r="H26" s="31"/>
      <c r="I26" s="32"/>
      <c r="J26" s="114">
        <f>I26*'TEC Page 1'!$O$19</f>
        <v>0</v>
      </c>
      <c r="K26" s="331"/>
      <c r="L26" s="331"/>
      <c r="M26" s="331"/>
      <c r="N26" s="332"/>
      <c r="O26" s="114">
        <f t="shared" si="0"/>
        <v>0</v>
      </c>
    </row>
    <row r="27" spans="1:17" x14ac:dyDescent="0.2">
      <c r="A27" s="80"/>
      <c r="B27" s="28"/>
      <c r="C27" s="28"/>
      <c r="D27" s="29"/>
      <c r="E27" s="30"/>
      <c r="F27" s="329"/>
      <c r="G27" s="330"/>
      <c r="H27" s="31"/>
      <c r="I27" s="32"/>
      <c r="J27" s="114">
        <f>I27*'TEC Page 1'!$O$19</f>
        <v>0</v>
      </c>
      <c r="K27" s="331"/>
      <c r="L27" s="331"/>
      <c r="M27" s="331"/>
      <c r="N27" s="332"/>
      <c r="O27" s="114">
        <f t="shared" si="0"/>
        <v>0</v>
      </c>
    </row>
    <row r="28" spans="1:17" x14ac:dyDescent="0.2">
      <c r="A28" s="80"/>
      <c r="B28" s="28"/>
      <c r="C28" s="28"/>
      <c r="D28" s="29"/>
      <c r="E28" s="30"/>
      <c r="F28" s="329"/>
      <c r="G28" s="330"/>
      <c r="H28" s="31"/>
      <c r="I28" s="32"/>
      <c r="J28" s="114">
        <f>I28*'TEC Page 1'!$O$19</f>
        <v>0</v>
      </c>
      <c r="K28" s="331"/>
      <c r="L28" s="331"/>
      <c r="M28" s="331"/>
      <c r="N28" s="332"/>
      <c r="O28" s="114">
        <f t="shared" si="0"/>
        <v>0</v>
      </c>
    </row>
    <row r="29" spans="1:17" x14ac:dyDescent="0.2">
      <c r="A29" s="80"/>
      <c r="B29" s="28"/>
      <c r="C29" s="28"/>
      <c r="D29" s="29"/>
      <c r="E29" s="30"/>
      <c r="F29" s="329"/>
      <c r="G29" s="330"/>
      <c r="H29" s="31"/>
      <c r="I29" s="32"/>
      <c r="J29" s="114">
        <f>I29*'TEC Page 1'!$O$19</f>
        <v>0</v>
      </c>
      <c r="K29" s="331"/>
      <c r="L29" s="331"/>
      <c r="M29" s="331"/>
      <c r="N29" s="332"/>
      <c r="O29" s="114">
        <f t="shared" si="0"/>
        <v>0</v>
      </c>
    </row>
    <row r="30" spans="1:17" x14ac:dyDescent="0.2">
      <c r="A30" s="80"/>
      <c r="B30" s="28"/>
      <c r="C30" s="28"/>
      <c r="D30" s="29"/>
      <c r="E30" s="30"/>
      <c r="F30" s="329"/>
      <c r="G30" s="330"/>
      <c r="H30" s="31"/>
      <c r="I30" s="32"/>
      <c r="J30" s="114">
        <f>I30*'TEC Page 1'!$O$19</f>
        <v>0</v>
      </c>
      <c r="K30" s="331"/>
      <c r="L30" s="331"/>
      <c r="M30" s="331"/>
      <c r="N30" s="332"/>
      <c r="O30" s="114">
        <f t="shared" si="0"/>
        <v>0</v>
      </c>
    </row>
    <row r="31" spans="1:17" x14ac:dyDescent="0.2">
      <c r="A31" s="80"/>
      <c r="B31" s="28"/>
      <c r="C31" s="28"/>
      <c r="D31" s="29"/>
      <c r="E31" s="30"/>
      <c r="F31" s="329"/>
      <c r="G31" s="330"/>
      <c r="H31" s="31"/>
      <c r="I31" s="32"/>
      <c r="J31" s="114">
        <f>I31*'TEC Page 1'!$O$19</f>
        <v>0</v>
      </c>
      <c r="K31" s="331"/>
      <c r="L31" s="331"/>
      <c r="M31" s="331"/>
      <c r="N31" s="332"/>
      <c r="O31" s="114">
        <f t="shared" si="0"/>
        <v>0</v>
      </c>
    </row>
    <row r="32" spans="1:17" x14ac:dyDescent="0.2">
      <c r="A32" s="80"/>
      <c r="B32" s="28"/>
      <c r="C32" s="28"/>
      <c r="D32" s="29"/>
      <c r="E32" s="30"/>
      <c r="F32" s="329"/>
      <c r="G32" s="330"/>
      <c r="H32" s="31"/>
      <c r="I32" s="32"/>
      <c r="J32" s="114">
        <f>I32*'TEC Page 1'!$O$19</f>
        <v>0</v>
      </c>
      <c r="K32" s="331"/>
      <c r="L32" s="331"/>
      <c r="M32" s="331"/>
      <c r="N32" s="332"/>
      <c r="O32" s="114">
        <f t="shared" si="0"/>
        <v>0</v>
      </c>
    </row>
    <row r="33" spans="1:15" x14ac:dyDescent="0.2">
      <c r="A33" s="80"/>
      <c r="B33" s="28"/>
      <c r="C33" s="28"/>
      <c r="D33" s="29"/>
      <c r="E33" s="30"/>
      <c r="F33" s="329"/>
      <c r="G33" s="330"/>
      <c r="H33" s="31"/>
      <c r="I33" s="32"/>
      <c r="J33" s="114">
        <f>I33*'TEC Page 1'!$O$19</f>
        <v>0</v>
      </c>
      <c r="K33" s="331"/>
      <c r="L33" s="331"/>
      <c r="M33" s="331"/>
      <c r="N33" s="332"/>
      <c r="O33" s="114">
        <f t="shared" si="0"/>
        <v>0</v>
      </c>
    </row>
    <row r="34" spans="1:15" x14ac:dyDescent="0.2">
      <c r="A34" s="80"/>
      <c r="B34" s="28"/>
      <c r="C34" s="28"/>
      <c r="D34" s="29"/>
      <c r="E34" s="30"/>
      <c r="F34" s="329"/>
      <c r="G34" s="330"/>
      <c r="H34" s="31"/>
      <c r="I34" s="32"/>
      <c r="J34" s="114">
        <f>I34*'TEC Page 1'!$O$19</f>
        <v>0</v>
      </c>
      <c r="K34" s="331"/>
      <c r="L34" s="331"/>
      <c r="M34" s="331"/>
      <c r="N34" s="332"/>
      <c r="O34" s="114">
        <f t="shared" si="0"/>
        <v>0</v>
      </c>
    </row>
    <row r="35" spans="1:15" x14ac:dyDescent="0.2">
      <c r="A35" s="80"/>
      <c r="B35" s="28"/>
      <c r="C35" s="28"/>
      <c r="D35" s="29"/>
      <c r="E35" s="30"/>
      <c r="F35" s="329"/>
      <c r="G35" s="330"/>
      <c r="H35" s="31"/>
      <c r="I35" s="32"/>
      <c r="J35" s="114">
        <f>I35*'TEC Page 1'!$O$19</f>
        <v>0</v>
      </c>
      <c r="K35" s="331"/>
      <c r="L35" s="331"/>
      <c r="M35" s="331"/>
      <c r="N35" s="332"/>
      <c r="O35" s="114">
        <f t="shared" si="0"/>
        <v>0</v>
      </c>
    </row>
    <row r="36" spans="1:15" x14ac:dyDescent="0.2">
      <c r="A36" s="80"/>
      <c r="B36" s="28"/>
      <c r="C36" s="28"/>
      <c r="D36" s="29"/>
      <c r="E36" s="30"/>
      <c r="F36" s="329"/>
      <c r="G36" s="330"/>
      <c r="H36" s="31"/>
      <c r="I36" s="32"/>
      <c r="J36" s="114">
        <f>I36*'TEC Page 1'!$O$19</f>
        <v>0</v>
      </c>
      <c r="K36" s="331"/>
      <c r="L36" s="331"/>
      <c r="M36" s="331"/>
      <c r="N36" s="332"/>
      <c r="O36" s="114">
        <f t="shared" si="0"/>
        <v>0</v>
      </c>
    </row>
    <row r="37" spans="1:15" x14ac:dyDescent="0.2">
      <c r="A37" s="80"/>
      <c r="B37" s="28"/>
      <c r="C37" s="28"/>
      <c r="D37" s="29"/>
      <c r="E37" s="30"/>
      <c r="F37" s="329"/>
      <c r="G37" s="330"/>
      <c r="H37" s="31"/>
      <c r="I37" s="32"/>
      <c r="J37" s="114">
        <f>I37*'TEC Page 1'!$O$19</f>
        <v>0</v>
      </c>
      <c r="K37" s="331"/>
      <c r="L37" s="331"/>
      <c r="M37" s="331"/>
      <c r="N37" s="332"/>
      <c r="O37" s="114">
        <f t="shared" si="0"/>
        <v>0</v>
      </c>
    </row>
    <row r="38" spans="1:15" x14ac:dyDescent="0.2">
      <c r="A38" s="80"/>
      <c r="B38" s="28"/>
      <c r="C38" s="28"/>
      <c r="D38" s="29"/>
      <c r="E38" s="30"/>
      <c r="F38" s="329"/>
      <c r="G38" s="330"/>
      <c r="H38" s="31"/>
      <c r="I38" s="32"/>
      <c r="J38" s="114">
        <f>I38*'TEC Page 1'!$O$19</f>
        <v>0</v>
      </c>
      <c r="K38" s="331"/>
      <c r="L38" s="331"/>
      <c r="M38" s="331"/>
      <c r="N38" s="332"/>
      <c r="O38" s="114">
        <f t="shared" si="0"/>
        <v>0</v>
      </c>
    </row>
    <row r="39" spans="1:15" x14ac:dyDescent="0.2">
      <c r="A39" s="80"/>
      <c r="B39" s="28"/>
      <c r="C39" s="28"/>
      <c r="D39" s="29"/>
      <c r="E39" s="30"/>
      <c r="F39" s="329"/>
      <c r="G39" s="330"/>
      <c r="H39" s="31"/>
      <c r="I39" s="32"/>
      <c r="J39" s="114">
        <f>I39*'TEC Page 1'!$O$19</f>
        <v>0</v>
      </c>
      <c r="K39" s="331"/>
      <c r="L39" s="331"/>
      <c r="M39" s="331"/>
      <c r="N39" s="332"/>
      <c r="O39" s="114">
        <f t="shared" si="0"/>
        <v>0</v>
      </c>
    </row>
    <row r="40" spans="1:15" x14ac:dyDescent="0.2">
      <c r="A40" s="80"/>
      <c r="B40" s="28"/>
      <c r="C40" s="28"/>
      <c r="D40" s="29"/>
      <c r="E40" s="30"/>
      <c r="F40" s="329"/>
      <c r="G40" s="330"/>
      <c r="H40" s="31"/>
      <c r="I40" s="32"/>
      <c r="J40" s="114">
        <f>I40*'TEC Page 1'!$O$19</f>
        <v>0</v>
      </c>
      <c r="K40" s="331"/>
      <c r="L40" s="331"/>
      <c r="M40" s="331"/>
      <c r="N40" s="332"/>
      <c r="O40" s="114">
        <f t="shared" si="0"/>
        <v>0</v>
      </c>
    </row>
    <row r="41" spans="1:15" x14ac:dyDescent="0.2">
      <c r="A41" s="80"/>
      <c r="B41" s="28"/>
      <c r="C41" s="28"/>
      <c r="D41" s="29"/>
      <c r="E41" s="30"/>
      <c r="F41" s="329"/>
      <c r="G41" s="330"/>
      <c r="H41" s="31"/>
      <c r="I41" s="32"/>
      <c r="J41" s="114">
        <f>I41*'TEC Page 1'!$O$19</f>
        <v>0</v>
      </c>
      <c r="K41" s="331"/>
      <c r="L41" s="331"/>
      <c r="M41" s="331"/>
      <c r="N41" s="332"/>
      <c r="O41" s="114">
        <f t="shared" si="0"/>
        <v>0</v>
      </c>
    </row>
    <row r="42" spans="1:15" x14ac:dyDescent="0.2">
      <c r="A42" s="80"/>
      <c r="B42" s="28"/>
      <c r="C42" s="28"/>
      <c r="D42" s="29"/>
      <c r="E42" s="30"/>
      <c r="F42" s="329"/>
      <c r="G42" s="330"/>
      <c r="H42" s="31"/>
      <c r="I42" s="32"/>
      <c r="J42" s="114">
        <f>I42*'TEC Page 1'!$O$19</f>
        <v>0</v>
      </c>
      <c r="K42" s="331"/>
      <c r="L42" s="331"/>
      <c r="M42" s="331"/>
      <c r="N42" s="332"/>
      <c r="O42" s="114">
        <f t="shared" si="0"/>
        <v>0</v>
      </c>
    </row>
    <row r="43" spans="1:15" x14ac:dyDescent="0.2">
      <c r="A43" s="80"/>
      <c r="B43" s="28"/>
      <c r="C43" s="28"/>
      <c r="D43" s="29"/>
      <c r="E43" s="30"/>
      <c r="F43" s="329"/>
      <c r="G43" s="330"/>
      <c r="H43" s="31"/>
      <c r="I43" s="32"/>
      <c r="J43" s="114">
        <f>I43*'TEC Page 1'!$O$19</f>
        <v>0</v>
      </c>
      <c r="K43" s="331"/>
      <c r="L43" s="331"/>
      <c r="M43" s="331"/>
      <c r="N43" s="332"/>
      <c r="O43" s="114">
        <f t="shared" si="0"/>
        <v>0</v>
      </c>
    </row>
    <row r="44" spans="1:15" x14ac:dyDescent="0.2">
      <c r="A44" s="80"/>
      <c r="B44" s="28"/>
      <c r="C44" s="28"/>
      <c r="D44" s="29"/>
      <c r="E44" s="30"/>
      <c r="F44" s="329"/>
      <c r="G44" s="330"/>
      <c r="H44" s="31"/>
      <c r="I44" s="32"/>
      <c r="J44" s="114">
        <f>I44*'TEC Page 1'!$O$19</f>
        <v>0</v>
      </c>
      <c r="K44" s="331"/>
      <c r="L44" s="331"/>
      <c r="M44" s="331"/>
      <c r="N44" s="332"/>
      <c r="O44" s="114">
        <f t="shared" si="0"/>
        <v>0</v>
      </c>
    </row>
    <row r="45" spans="1:15" x14ac:dyDescent="0.2">
      <c r="A45" s="80"/>
      <c r="B45" s="28"/>
      <c r="C45" s="28"/>
      <c r="D45" s="29"/>
      <c r="E45" s="30"/>
      <c r="F45" s="329"/>
      <c r="G45" s="330"/>
      <c r="H45" s="31"/>
      <c r="I45" s="32"/>
      <c r="J45" s="114">
        <f>I45*'TEC Page 1'!$O$19</f>
        <v>0</v>
      </c>
      <c r="K45" s="331"/>
      <c r="L45" s="331"/>
      <c r="M45" s="331"/>
      <c r="N45" s="332"/>
      <c r="O45" s="114">
        <f t="shared" si="0"/>
        <v>0</v>
      </c>
    </row>
    <row r="46" spans="1:15" x14ac:dyDescent="0.2">
      <c r="A46" s="80"/>
      <c r="B46" s="28"/>
      <c r="C46" s="28"/>
      <c r="D46" s="29"/>
      <c r="E46" s="30"/>
      <c r="F46" s="329"/>
      <c r="G46" s="330"/>
      <c r="H46" s="31"/>
      <c r="I46" s="32"/>
      <c r="J46" s="114">
        <f>I46*'TEC Page 1'!$O$19</f>
        <v>0</v>
      </c>
      <c r="K46" s="331"/>
      <c r="L46" s="331"/>
      <c r="M46" s="331"/>
      <c r="N46" s="332"/>
      <c r="O46" s="114">
        <f t="shared" si="0"/>
        <v>0</v>
      </c>
    </row>
    <row r="47" spans="1:15" ht="15" thickBot="1" x14ac:dyDescent="0.25">
      <c r="A47" s="81"/>
      <c r="B47" s="33"/>
      <c r="C47" s="33"/>
      <c r="D47" s="34"/>
      <c r="E47" s="35"/>
      <c r="F47" s="327"/>
      <c r="G47" s="328"/>
      <c r="H47" s="36"/>
      <c r="I47" s="37"/>
      <c r="J47" s="114">
        <f>I47*'TEC Page 1'!$O$19</f>
        <v>0</v>
      </c>
      <c r="K47" s="333"/>
      <c r="L47" s="334"/>
      <c r="M47" s="334"/>
      <c r="N47" s="334"/>
      <c r="O47" s="115">
        <f t="shared" si="0"/>
        <v>0</v>
      </c>
    </row>
    <row r="48" spans="1:15" ht="15" thickBot="1" x14ac:dyDescent="0.25"/>
    <row r="49" spans="1:15" ht="15" thickBot="1" x14ac:dyDescent="0.25">
      <c r="N49" s="38" t="s">
        <v>22</v>
      </c>
      <c r="O49" s="116">
        <f>SUM(O17:O48)</f>
        <v>0</v>
      </c>
    </row>
    <row r="50" spans="1:15" x14ac:dyDescent="0.2">
      <c r="A50" s="14"/>
      <c r="B50" s="14"/>
      <c r="C50" s="14"/>
      <c r="E50" s="4" t="s">
        <v>6</v>
      </c>
      <c r="H50" s="4" t="s">
        <v>6</v>
      </c>
    </row>
    <row r="51" spans="1:15" x14ac:dyDescent="0.2">
      <c r="H51" s="4" t="s">
        <v>6</v>
      </c>
    </row>
    <row r="60" spans="1:15" x14ac:dyDescent="0.2">
      <c r="O60" s="21"/>
    </row>
  </sheetData>
  <mergeCells count="77">
    <mergeCell ref="K19:N19"/>
    <mergeCell ref="F18:G18"/>
    <mergeCell ref="F21:G21"/>
    <mergeCell ref="K18:N18"/>
    <mergeCell ref="K17:N17"/>
    <mergeCell ref="F20:G20"/>
    <mergeCell ref="F19:G19"/>
    <mergeCell ref="K21:N21"/>
    <mergeCell ref="N9:O9"/>
    <mergeCell ref="N10:N11"/>
    <mergeCell ref="A10:D10"/>
    <mergeCell ref="A11:D11"/>
    <mergeCell ref="O15:O16"/>
    <mergeCell ref="K16:N16"/>
    <mergeCell ref="A15:E15"/>
    <mergeCell ref="F16:G16"/>
    <mergeCell ref="F15:H15"/>
    <mergeCell ref="A14:O14"/>
    <mergeCell ref="I15:N15"/>
    <mergeCell ref="C2:L2"/>
    <mergeCell ref="C3:L3"/>
    <mergeCell ref="C4:L4"/>
    <mergeCell ref="C5:L5"/>
    <mergeCell ref="K31:N31"/>
    <mergeCell ref="F17:G17"/>
    <mergeCell ref="K20:N20"/>
    <mergeCell ref="F22:G22"/>
    <mergeCell ref="K25:N25"/>
    <mergeCell ref="K27:N27"/>
    <mergeCell ref="K29:N29"/>
    <mergeCell ref="F30:G30"/>
    <mergeCell ref="F26:G26"/>
    <mergeCell ref="K30:N30"/>
    <mergeCell ref="F28:G28"/>
    <mergeCell ref="F29:G29"/>
    <mergeCell ref="K47:N47"/>
    <mergeCell ref="K45:N45"/>
    <mergeCell ref="K43:N43"/>
    <mergeCell ref="K42:N42"/>
    <mergeCell ref="K41:N41"/>
    <mergeCell ref="K46:N46"/>
    <mergeCell ref="K44:N44"/>
    <mergeCell ref="K38:N38"/>
    <mergeCell ref="K34:N34"/>
    <mergeCell ref="F32:G32"/>
    <mergeCell ref="F27:G27"/>
    <mergeCell ref="F31:G31"/>
    <mergeCell ref="K32:N32"/>
    <mergeCell ref="K37:N37"/>
    <mergeCell ref="K22:N22"/>
    <mergeCell ref="F34:G34"/>
    <mergeCell ref="K36:N36"/>
    <mergeCell ref="K23:N23"/>
    <mergeCell ref="K24:N24"/>
    <mergeCell ref="K28:N28"/>
    <mergeCell ref="K35:N35"/>
    <mergeCell ref="K33:N33"/>
    <mergeCell ref="F33:G33"/>
    <mergeCell ref="F23:G23"/>
    <mergeCell ref="F25:G25"/>
    <mergeCell ref="K26:N26"/>
    <mergeCell ref="F24:G24"/>
    <mergeCell ref="K40:N40"/>
    <mergeCell ref="F39:G39"/>
    <mergeCell ref="F40:G40"/>
    <mergeCell ref="F41:G41"/>
    <mergeCell ref="K39:N39"/>
    <mergeCell ref="F42:G42"/>
    <mergeCell ref="F37:G37"/>
    <mergeCell ref="F35:G35"/>
    <mergeCell ref="F36:G36"/>
    <mergeCell ref="F38:G38"/>
    <mergeCell ref="F47:G47"/>
    <mergeCell ref="F43:G43"/>
    <mergeCell ref="F44:G44"/>
    <mergeCell ref="F46:G46"/>
    <mergeCell ref="F45:G45"/>
  </mergeCells>
  <phoneticPr fontId="0" type="noConversion"/>
  <dataValidations count="2">
    <dataValidation type="list" allowBlank="1" showInputMessage="1" promptTitle="Expenses paid by Traveler" prompt="Please select or enter trip expenses paid by Traveler." sqref="F18:G47" xr:uid="{00000000-0002-0000-0100-000000000000}">
      <formula1>$Q$18:$Q$25</formula1>
    </dataValidation>
    <dataValidation type="list" allowBlank="1" showInputMessage="1" promptTitle="Expenses paid by Traveler" prompt="Please select or enter trip expenses paid by Traveler." sqref="F17:G17" xr:uid="{00000000-0002-0000-0100-000001000000}">
      <formula1>$Q$18:$Q$26</formula1>
    </dataValidation>
  </dataValidations>
  <printOptions horizontalCentered="1"/>
  <pageMargins left="0.17" right="0.17" top="0.44" bottom="1" header="0.23" footer="0.5"/>
  <pageSetup scale="7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39"/>
  <sheetViews>
    <sheetView topLeftCell="A30" workbookViewId="0"/>
  </sheetViews>
  <sheetFormatPr baseColWidth="10" defaultColWidth="9.1640625" defaultRowHeight="13" x14ac:dyDescent="0.15"/>
  <cols>
    <col min="1" max="1" width="7.1640625" style="85" customWidth="1"/>
    <col min="2" max="2" width="116.33203125" style="2" customWidth="1"/>
    <col min="3" max="16384" width="9.1640625" style="1"/>
  </cols>
  <sheetData>
    <row r="1" spans="1:2" ht="28" x14ac:dyDescent="0.15">
      <c r="A1" s="85">
        <v>1</v>
      </c>
      <c r="B1" s="2" t="s">
        <v>62</v>
      </c>
    </row>
    <row r="2" spans="1:2" ht="14" x14ac:dyDescent="0.15">
      <c r="A2" s="85">
        <v>2</v>
      </c>
      <c r="B2" s="2" t="s">
        <v>67</v>
      </c>
    </row>
    <row r="3" spans="1:2" ht="14" x14ac:dyDescent="0.15">
      <c r="A3" s="85">
        <v>3</v>
      </c>
      <c r="B3" s="2" t="s">
        <v>63</v>
      </c>
    </row>
    <row r="4" spans="1:2" ht="14" x14ac:dyDescent="0.15">
      <c r="A4" s="85">
        <v>4</v>
      </c>
      <c r="B4" s="2" t="s">
        <v>58</v>
      </c>
    </row>
    <row r="5" spans="1:2" ht="28" x14ac:dyDescent="0.15">
      <c r="A5" s="85">
        <v>5</v>
      </c>
      <c r="B5" s="2" t="s">
        <v>66</v>
      </c>
    </row>
    <row r="6" spans="1:2" ht="28" x14ac:dyDescent="0.15">
      <c r="A6" s="85">
        <v>6</v>
      </c>
      <c r="B6" s="2" t="s">
        <v>106</v>
      </c>
    </row>
    <row r="7" spans="1:2" ht="14" x14ac:dyDescent="0.15">
      <c r="A7" s="85">
        <v>7</v>
      </c>
      <c r="B7" s="2" t="s">
        <v>114</v>
      </c>
    </row>
    <row r="8" spans="1:2" ht="42" x14ac:dyDescent="0.15">
      <c r="A8" s="85">
        <v>8</v>
      </c>
      <c r="B8" s="2" t="s">
        <v>69</v>
      </c>
    </row>
    <row r="9" spans="1:2" ht="14" x14ac:dyDescent="0.15">
      <c r="A9" s="85">
        <v>9</v>
      </c>
      <c r="B9" s="2" t="s">
        <v>75</v>
      </c>
    </row>
    <row r="10" spans="1:2" ht="14" x14ac:dyDescent="0.15">
      <c r="A10" s="85">
        <v>10</v>
      </c>
      <c r="B10" s="2" t="s">
        <v>115</v>
      </c>
    </row>
    <row r="11" spans="1:2" ht="14" x14ac:dyDescent="0.15">
      <c r="A11" s="85">
        <v>11</v>
      </c>
      <c r="B11" s="2" t="s">
        <v>55</v>
      </c>
    </row>
    <row r="12" spans="1:2" ht="14" x14ac:dyDescent="0.15">
      <c r="A12" s="85">
        <v>12</v>
      </c>
      <c r="B12" s="2" t="s">
        <v>122</v>
      </c>
    </row>
    <row r="13" spans="1:2" ht="28" x14ac:dyDescent="0.15">
      <c r="A13" s="85">
        <v>13</v>
      </c>
      <c r="B13" s="2" t="s">
        <v>59</v>
      </c>
    </row>
    <row r="14" spans="1:2" ht="14" x14ac:dyDescent="0.15">
      <c r="A14" s="85">
        <v>14</v>
      </c>
      <c r="B14" s="3" t="s">
        <v>68</v>
      </c>
    </row>
    <row r="15" spans="1:2" ht="49.5" customHeight="1" x14ac:dyDescent="0.15">
      <c r="A15" s="85">
        <v>15</v>
      </c>
      <c r="B15" s="2" t="s">
        <v>108</v>
      </c>
    </row>
    <row r="16" spans="1:2" ht="14" x14ac:dyDescent="0.15">
      <c r="A16" s="85">
        <v>16</v>
      </c>
      <c r="B16" s="2" t="s">
        <v>56</v>
      </c>
    </row>
    <row r="17" spans="1:3" ht="14" x14ac:dyDescent="0.15">
      <c r="A17" s="85">
        <v>17</v>
      </c>
      <c r="B17" s="2" t="s">
        <v>77</v>
      </c>
    </row>
    <row r="18" spans="1:3" ht="14.25" customHeight="1" x14ac:dyDescent="0.15">
      <c r="B18" s="3" t="s">
        <v>64</v>
      </c>
    </row>
    <row r="19" spans="1:3" ht="31.5" customHeight="1" x14ac:dyDescent="0.15">
      <c r="A19" s="85">
        <v>18</v>
      </c>
      <c r="B19" s="2" t="s">
        <v>60</v>
      </c>
    </row>
    <row r="20" spans="1:3" ht="28" x14ac:dyDescent="0.15">
      <c r="A20" s="85">
        <v>19</v>
      </c>
      <c r="B20" s="2" t="s">
        <v>120</v>
      </c>
    </row>
    <row r="21" spans="1:3" ht="14" x14ac:dyDescent="0.15">
      <c r="B21" s="3" t="s">
        <v>54</v>
      </c>
    </row>
    <row r="22" spans="1:3" ht="14" x14ac:dyDescent="0.15">
      <c r="B22" s="2" t="s">
        <v>53</v>
      </c>
    </row>
    <row r="23" spans="1:3" ht="14" x14ac:dyDescent="0.15">
      <c r="B23" s="2" t="s">
        <v>111</v>
      </c>
    </row>
    <row r="24" spans="1:3" ht="14" x14ac:dyDescent="0.15">
      <c r="B24" s="2" t="s">
        <v>116</v>
      </c>
    </row>
    <row r="25" spans="1:3" ht="14" x14ac:dyDescent="0.15">
      <c r="B25" s="2" t="s">
        <v>117</v>
      </c>
    </row>
    <row r="26" spans="1:3" ht="14" x14ac:dyDescent="0.15">
      <c r="B26" s="2" t="s">
        <v>118</v>
      </c>
    </row>
    <row r="27" spans="1:3" ht="14" x14ac:dyDescent="0.15">
      <c r="B27" s="2" t="s">
        <v>119</v>
      </c>
    </row>
    <row r="28" spans="1:3" ht="14" x14ac:dyDescent="0.15">
      <c r="B28" s="2" t="s">
        <v>112</v>
      </c>
      <c r="C28" s="83"/>
    </row>
    <row r="29" spans="1:3" ht="28" x14ac:dyDescent="0.15">
      <c r="B29" s="2" t="s">
        <v>121</v>
      </c>
      <c r="C29" s="84"/>
    </row>
    <row r="30" spans="1:3" ht="33.75" customHeight="1" x14ac:dyDescent="0.15">
      <c r="A30" s="85">
        <v>20</v>
      </c>
      <c r="B30" s="2" t="s">
        <v>61</v>
      </c>
    </row>
    <row r="31" spans="1:3" ht="56" x14ac:dyDescent="0.15">
      <c r="A31" s="85">
        <v>21</v>
      </c>
      <c r="B31" s="2" t="s">
        <v>123</v>
      </c>
      <c r="C31" s="82"/>
    </row>
    <row r="32" spans="1:3" ht="28" x14ac:dyDescent="0.15">
      <c r="A32" s="85">
        <v>22</v>
      </c>
      <c r="B32" s="3" t="s">
        <v>65</v>
      </c>
    </row>
    <row r="33" spans="1:3" ht="14" x14ac:dyDescent="0.15">
      <c r="A33" s="85">
        <v>33</v>
      </c>
      <c r="B33" s="2" t="s">
        <v>113</v>
      </c>
      <c r="C33" s="82"/>
    </row>
    <row r="34" spans="1:3" ht="28" x14ac:dyDescent="0.15">
      <c r="A34" s="85">
        <v>34</v>
      </c>
      <c r="B34" s="2" t="s">
        <v>72</v>
      </c>
    </row>
    <row r="35" spans="1:3" ht="28" x14ac:dyDescent="0.15">
      <c r="A35" s="85">
        <v>35</v>
      </c>
      <c r="B35" s="2" t="s">
        <v>73</v>
      </c>
    </row>
    <row r="36" spans="1:3" ht="56" x14ac:dyDescent="0.15">
      <c r="A36" s="85">
        <v>36</v>
      </c>
      <c r="B36" s="2" t="s">
        <v>109</v>
      </c>
    </row>
    <row r="37" spans="1:3" ht="28" x14ac:dyDescent="0.15">
      <c r="A37" s="85">
        <v>37</v>
      </c>
      <c r="B37" s="2" t="s">
        <v>110</v>
      </c>
    </row>
    <row r="38" spans="1:3" ht="14" x14ac:dyDescent="0.15">
      <c r="A38" s="85">
        <v>38</v>
      </c>
      <c r="B38" s="2" t="s">
        <v>74</v>
      </c>
    </row>
    <row r="39" spans="1:3" ht="14" x14ac:dyDescent="0.15">
      <c r="A39" s="85">
        <v>39</v>
      </c>
      <c r="B39" s="2" t="s">
        <v>124</v>
      </c>
    </row>
  </sheetData>
  <printOptions horizontalCentered="1"/>
  <pageMargins left="0.7" right="0.7" top="1.51" bottom="0.75" header="0.35" footer="0.3"/>
  <pageSetup scale="74" fitToHeight="0" orientation="portrait" r:id="rId1"/>
  <headerFooter>
    <oddHeader xml:space="preserve">&amp;L&amp;G&amp;C&amp;16
Guidelines for completion of
 Travel Expense Claim (TEC)
</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TEC Page 1</vt:lpstr>
      <vt:lpstr>TEC Continuation page 2</vt:lpstr>
      <vt:lpstr>Instructions</vt:lpstr>
      <vt:lpstr>end</vt:lpstr>
      <vt:lpstr>Instructions!Print_Area</vt:lpstr>
      <vt:lpstr>'TEC Continuation page 2'!Print_Area</vt:lpstr>
      <vt:lpstr>'TEC Page 1'!Print_Area</vt:lpstr>
      <vt:lpstr>start</vt:lpstr>
      <vt:lpstr>Total_Expenses</vt:lpstr>
    </vt:vector>
  </TitlesOfParts>
  <Company>CSUMB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CSUMB</dc:creator>
  <cp:lastModifiedBy>Ingrid</cp:lastModifiedBy>
  <cp:lastPrinted>2018-11-21T18:07:43Z</cp:lastPrinted>
  <dcterms:created xsi:type="dcterms:W3CDTF">2008-10-17T21:55:00Z</dcterms:created>
  <dcterms:modified xsi:type="dcterms:W3CDTF">2023-01-09T20:48:49Z</dcterms:modified>
</cp:coreProperties>
</file>