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G:\My Drive\Webpage Updates\Accounting\"/>
    </mc:Choice>
  </mc:AlternateContent>
  <xr:revisionPtr revIDLastSave="0" documentId="13_ncr:1_{4DB9DDE8-2490-4351-BF7C-512A8A771F2E}" xr6:coauthVersionLast="36" xr6:coauthVersionMax="47" xr10:uidLastSave="{00000000-0000-0000-0000-000000000000}"/>
  <bookViews>
    <workbookView xWindow="-28920" yWindow="-120" windowWidth="29040" windowHeight="15720" activeTab="2" xr2:uid="{00000000-000D-0000-FFFF-FFFF00000000}"/>
  </bookViews>
  <sheets>
    <sheet name="Instructions" sheetId="4" r:id="rId1"/>
    <sheet name="1-RAT Summary" sheetId="1" r:id="rId2"/>
    <sheet name="2-RAT-Detail" sheetId="2" r:id="rId3"/>
    <sheet name="3-Cost Comparison" sheetId="3" r:id="rId4"/>
  </sheets>
  <definedNames>
    <definedName name="_xlnm.Print_Area" localSheetId="1">'1-RAT Summary'!$A$1:$AI$71</definedName>
    <definedName name="_xlnm.Print_Area" localSheetId="2">'2-RAT-Detail'!$A$1:$AG$62</definedName>
    <definedName name="_xlnm.Print_Area" localSheetId="0">Instructions!$A$1:$L$25</definedName>
    <definedName name="Text22" localSheetId="1">'1-RAT Summary'!$C$41</definedName>
    <definedName name="Text23" localSheetId="1">'1-RAT Summary'!$E$41</definedName>
    <definedName name="Z_8DB59757_BD3C_4C4A_8452_E9C0B767C112_.wvu.PrintArea" localSheetId="1" hidden="1">'1-RAT Summary'!$A$1:$AI$71</definedName>
    <definedName name="Z_8DB59757_BD3C_4C4A_8452_E9C0B767C112_.wvu.PrintArea" localSheetId="2" hidden="1">'2-RAT-Detail'!$A$1:$AG$62</definedName>
  </definedNames>
  <calcPr calcId="191029"/>
  <customWorkbookViews>
    <customWorkbookView name="Garren Fisher - Personal View" guid="{8DB59757-BD3C-4C4A-8452-E9C0B767C112}" mergeInterval="0" personalView="1" maximized="1" xWindow="-8" yWindow="-8" windowWidth="1936" windowHeight="1056" activeSheetId="3" showObjects="none"/>
  </customWorkbookViews>
</workbook>
</file>

<file path=xl/calcChain.xml><?xml version="1.0" encoding="utf-8"?>
<calcChain xmlns="http://schemas.openxmlformats.org/spreadsheetml/2006/main">
  <c r="I14" i="2" l="1"/>
  <c r="L21" i="3" l="1"/>
  <c r="AG42" i="2" l="1"/>
  <c r="AG15" i="2"/>
  <c r="AG54" i="2"/>
  <c r="AG24" i="2"/>
  <c r="AG38" i="1" s="1"/>
  <c r="R21" i="3" l="1"/>
  <c r="R36" i="3" s="1"/>
  <c r="L36" i="3"/>
  <c r="F21" i="3"/>
  <c r="D12" i="3"/>
  <c r="J8" i="3"/>
  <c r="D8" i="3" l="1"/>
  <c r="AF41" i="2"/>
  <c r="AF60" i="2" s="1"/>
  <c r="AE41" i="2"/>
  <c r="AE60" i="2" s="1"/>
  <c r="AD41" i="2"/>
  <c r="AD60" i="2" s="1"/>
  <c r="AC41" i="2"/>
  <c r="AC60" i="2" s="1"/>
  <c r="AB41" i="2"/>
  <c r="AB60" i="2" s="1"/>
  <c r="AA41" i="2"/>
  <c r="AA60" i="2" s="1"/>
  <c r="Z41" i="2"/>
  <c r="Z60" i="2" s="1"/>
  <c r="Y41" i="2"/>
  <c r="Y60" i="2" s="1"/>
  <c r="X41" i="2"/>
  <c r="X60" i="2" s="1"/>
  <c r="W41" i="2"/>
  <c r="W60" i="2" s="1"/>
  <c r="V41" i="2"/>
  <c r="V60" i="2" s="1"/>
  <c r="U41" i="2"/>
  <c r="U60" i="2" s="1"/>
  <c r="T41" i="2"/>
  <c r="T60" i="2" s="1"/>
  <c r="S41" i="2"/>
  <c r="S60" i="2" s="1"/>
  <c r="R41" i="2"/>
  <c r="R60" i="2" s="1"/>
  <c r="Q41" i="2"/>
  <c r="Q60" i="2" s="1"/>
  <c r="P41" i="2"/>
  <c r="P60" i="2" s="1"/>
  <c r="O41" i="2"/>
  <c r="O60" i="2" s="1"/>
  <c r="N41" i="2"/>
  <c r="N60" i="2" s="1"/>
  <c r="M41" i="2"/>
  <c r="M60" i="2" s="1"/>
  <c r="L41" i="2"/>
  <c r="L60" i="2" s="1"/>
  <c r="K41" i="2"/>
  <c r="K60" i="2" s="1"/>
  <c r="J41" i="2"/>
  <c r="J60" i="2" s="1"/>
  <c r="I41" i="2"/>
  <c r="I60" i="2" s="1"/>
  <c r="H41" i="2"/>
  <c r="H60" i="2" s="1"/>
  <c r="G41" i="2"/>
  <c r="G60" i="2" s="1"/>
  <c r="F41" i="2"/>
  <c r="F60" i="2" s="1"/>
  <c r="E41" i="2"/>
  <c r="E60" i="2" s="1"/>
  <c r="D41" i="2"/>
  <c r="D60" i="2" s="1"/>
  <c r="C41" i="2"/>
  <c r="C60" i="2" s="1"/>
  <c r="AF14" i="2"/>
  <c r="AE14" i="2"/>
  <c r="AD14" i="2"/>
  <c r="AC14" i="2"/>
  <c r="AB14" i="2"/>
  <c r="AA14" i="2"/>
  <c r="Z14" i="2"/>
  <c r="Y14" i="2"/>
  <c r="X14" i="2"/>
  <c r="W14" i="2"/>
  <c r="V14" i="2"/>
  <c r="U14" i="2"/>
  <c r="T14" i="2"/>
  <c r="S14" i="2"/>
  <c r="R14" i="2"/>
  <c r="Q14" i="2"/>
  <c r="P14" i="2"/>
  <c r="O14" i="2"/>
  <c r="N14" i="2"/>
  <c r="M14" i="2"/>
  <c r="L14" i="2"/>
  <c r="K14" i="2"/>
  <c r="J14" i="2"/>
  <c r="H14" i="2"/>
  <c r="G14" i="2"/>
  <c r="F14" i="2"/>
  <c r="E14" i="2"/>
  <c r="D14" i="2"/>
  <c r="C14" i="2"/>
  <c r="AG41" i="2" l="1"/>
  <c r="AD35" i="1" s="1"/>
  <c r="F36" i="3"/>
  <c r="J10" i="3"/>
  <c r="D10" i="3"/>
  <c r="D33" i="2"/>
  <c r="AF33" i="2"/>
  <c r="AE33" i="2"/>
  <c r="AD33" i="2"/>
  <c r="AC33" i="2"/>
  <c r="AB33" i="2"/>
  <c r="AA33" i="2"/>
  <c r="Z33" i="2"/>
  <c r="Y33" i="2"/>
  <c r="X33" i="2"/>
  <c r="W33" i="2"/>
  <c r="V33" i="2"/>
  <c r="U33" i="2"/>
  <c r="T33" i="2"/>
  <c r="S33" i="2"/>
  <c r="R33" i="2"/>
  <c r="Q33" i="2"/>
  <c r="P33" i="2"/>
  <c r="O33" i="2"/>
  <c r="N33" i="2"/>
  <c r="M33" i="2"/>
  <c r="L33" i="2"/>
  <c r="K33" i="2"/>
  <c r="J33" i="2"/>
  <c r="I33" i="2"/>
  <c r="H33" i="2"/>
  <c r="G33" i="2"/>
  <c r="F33" i="2"/>
  <c r="E33" i="2"/>
  <c r="C33" i="2"/>
  <c r="D4" i="2" l="1"/>
  <c r="D3" i="2"/>
  <c r="D2" i="2"/>
  <c r="D1" i="2"/>
  <c r="AG58" i="2"/>
  <c r="AG57" i="2"/>
  <c r="AG56" i="2"/>
  <c r="AG55" i="2"/>
  <c r="AD39" i="1" s="1"/>
  <c r="AG51" i="2"/>
  <c r="AD38" i="1" s="1"/>
  <c r="AG50" i="2"/>
  <c r="AD37" i="1" s="1"/>
  <c r="AG48" i="2"/>
  <c r="AG47" i="2"/>
  <c r="AD36" i="1" s="1"/>
  <c r="AG44" i="2"/>
  <c r="AG43" i="2"/>
  <c r="AG39" i="2"/>
  <c r="AD34" i="1" s="1"/>
  <c r="AG36" i="2"/>
  <c r="AD32" i="1" s="1"/>
  <c r="AG31" i="2"/>
  <c r="AG30" i="2"/>
  <c r="AG29" i="2"/>
  <c r="AG28" i="2"/>
  <c r="AG27" i="2"/>
  <c r="AG23" i="2"/>
  <c r="AG37" i="1" s="1"/>
  <c r="AG21" i="2"/>
  <c r="AG20" i="2"/>
  <c r="AG17" i="2"/>
  <c r="AG14" i="2"/>
  <c r="AG16" i="2"/>
  <c r="AG12" i="2"/>
  <c r="AG34" i="1" s="1"/>
  <c r="AG9" i="2"/>
  <c r="AG32" i="1" s="1"/>
  <c r="AF62" i="2"/>
  <c r="AE62" i="2"/>
  <c r="AC62" i="2"/>
  <c r="AA62" i="2"/>
  <c r="Z62" i="2"/>
  <c r="Y62" i="2"/>
  <c r="X62" i="2"/>
  <c r="W62" i="2"/>
  <c r="U62" i="2"/>
  <c r="S62" i="2"/>
  <c r="R62" i="2"/>
  <c r="Q62" i="2"/>
  <c r="P62" i="2"/>
  <c r="O62" i="2"/>
  <c r="M62" i="2"/>
  <c r="K62" i="2"/>
  <c r="J62" i="2"/>
  <c r="I62" i="2"/>
  <c r="H62" i="2"/>
  <c r="G62" i="2"/>
  <c r="D62" i="2"/>
  <c r="AG39" i="1" l="1"/>
  <c r="AG36" i="1"/>
  <c r="AG60" i="2"/>
  <c r="AD41" i="1" s="1"/>
  <c r="T62" i="2"/>
  <c r="V62" i="2"/>
  <c r="AD62" i="2"/>
  <c r="L62" i="2"/>
  <c r="AB62" i="2"/>
  <c r="N62" i="2"/>
  <c r="F62" i="2"/>
  <c r="E62" i="2"/>
  <c r="AG35" i="1"/>
  <c r="AG33" i="2"/>
  <c r="AG41" i="1" s="1"/>
  <c r="C62" i="2"/>
  <c r="AG43" i="1" l="1"/>
  <c r="AG62" i="2"/>
</calcChain>
</file>

<file path=xl/sharedStrings.xml><?xml version="1.0" encoding="utf-8"?>
<sst xmlns="http://schemas.openxmlformats.org/spreadsheetml/2006/main" count="287" uniqueCount="200">
  <si>
    <t>Name and Complete Title:</t>
  </si>
  <si>
    <t>Inclusive dates of Trip and Meeting:</t>
  </si>
  <si>
    <t>City/State of Destination:</t>
  </si>
  <si>
    <t>Name of Meeting, Course or Description of Trip:</t>
  </si>
  <si>
    <t>Meeting or Course Sponsored or Called by:</t>
  </si>
  <si>
    <t>Date</t>
  </si>
  <si>
    <t>In State</t>
  </si>
  <si>
    <t>Out of State</t>
  </si>
  <si>
    <t>Date:</t>
  </si>
  <si>
    <t>R</t>
  </si>
  <si>
    <t>T</t>
  </si>
  <si>
    <t>APPROVED:</t>
  </si>
  <si>
    <t>Meals</t>
  </si>
  <si>
    <t>Transportation</t>
  </si>
  <si>
    <t>Airfare</t>
  </si>
  <si>
    <t>Car</t>
  </si>
  <si>
    <t>Lodging</t>
  </si>
  <si>
    <t>Registration, etc.</t>
  </si>
  <si>
    <t>Other</t>
  </si>
  <si>
    <t>Direct Supervisor or Dept Chair</t>
  </si>
  <si>
    <t>Academic Dean (if appropriate)</t>
  </si>
  <si>
    <t>From:</t>
  </si>
  <si>
    <t>To:</t>
  </si>
  <si>
    <t>Total</t>
  </si>
  <si>
    <t>FUND</t>
  </si>
  <si>
    <t>CLASS</t>
  </si>
  <si>
    <t>Trip Justification</t>
  </si>
  <si>
    <t>DEPTID</t>
  </si>
  <si>
    <t>$</t>
  </si>
  <si>
    <t>Travel Advance Request</t>
  </si>
  <si>
    <t>Amount</t>
  </si>
  <si>
    <t>Address:</t>
  </si>
  <si>
    <t>Street</t>
  </si>
  <si>
    <t>City</t>
  </si>
  <si>
    <t>State</t>
  </si>
  <si>
    <t>Zip Code</t>
  </si>
  <si>
    <t>California State University, Monterey Bay</t>
  </si>
  <si>
    <t xml:space="preserve"> </t>
  </si>
  <si>
    <t xml:space="preserve">  Print Name</t>
  </si>
  <si>
    <t>Foreign Travel Insur*</t>
  </si>
  <si>
    <t>Print Name and Title of Traveler</t>
  </si>
  <si>
    <t>Signature of Traveler</t>
  </si>
  <si>
    <t>Amt Approved for Travel</t>
  </si>
  <si>
    <t>TOTAL</t>
  </si>
  <si>
    <t>Role of Person Attending (presenter, attendee etc.):</t>
  </si>
  <si>
    <t>Dept. Name &amp; Phone No. (dept. contact person):</t>
  </si>
  <si>
    <t>Print Name</t>
  </si>
  <si>
    <t>PROJECT</t>
  </si>
  <si>
    <t>NOT to be 
Reimbursed</t>
  </si>
  <si>
    <t>To Be 
Reimbursed</t>
  </si>
  <si>
    <t>President (if required)</t>
  </si>
  <si>
    <t>Traveling During COVID-19:</t>
  </si>
  <si>
    <t>Verify travel safety: </t>
  </si>
  <si>
    <t>CDC: Domestic Travel During COVID-19</t>
  </si>
  <si>
    <t>Travel Advance minimum of $200, and may not exceed 75% of amount "To Be Reimbursed"</t>
  </si>
  <si>
    <t>Room Rate</t>
  </si>
  <si>
    <t>Taxes &amp; Fees</t>
  </si>
  <si>
    <t>Foreign Travel Insurance</t>
  </si>
  <si>
    <t>Please describe</t>
  </si>
  <si>
    <t>NOT to be Reimbursed</t>
  </si>
  <si>
    <t>To Be Reimbursed</t>
  </si>
  <si>
    <t>Day 
1</t>
  </si>
  <si>
    <t>Day 
2</t>
  </si>
  <si>
    <t>Day 
3</t>
  </si>
  <si>
    <t>Day 
4</t>
  </si>
  <si>
    <t>Day 
5</t>
  </si>
  <si>
    <t>Day 
6</t>
  </si>
  <si>
    <t>Day 
7</t>
  </si>
  <si>
    <t>Day 
8</t>
  </si>
  <si>
    <t>Day 
9</t>
  </si>
  <si>
    <t>Day 
10</t>
  </si>
  <si>
    <t>Day 
11</t>
  </si>
  <si>
    <t>Day 
12</t>
  </si>
  <si>
    <t>Day 
13</t>
  </si>
  <si>
    <t>Day 
14</t>
  </si>
  <si>
    <t>Day 
15</t>
  </si>
  <si>
    <t>Day 
16</t>
  </si>
  <si>
    <t>Day 
17</t>
  </si>
  <si>
    <t>ESTIMATED TRAVEL EXPENSES:</t>
  </si>
  <si>
    <t>Day 
18</t>
  </si>
  <si>
    <t>Day 
19</t>
  </si>
  <si>
    <t>Day 
20</t>
  </si>
  <si>
    <t>Day 
21</t>
  </si>
  <si>
    <t>Day 
22</t>
  </si>
  <si>
    <t>Day 
23</t>
  </si>
  <si>
    <t>Day 
24</t>
  </si>
  <si>
    <t>Day 
25</t>
  </si>
  <si>
    <t>Day 
26</t>
  </si>
  <si>
    <t>Day 
27</t>
  </si>
  <si>
    <t>Day 
28</t>
  </si>
  <si>
    <t>Day 
29</t>
  </si>
  <si>
    <t>Day 
30</t>
  </si>
  <si>
    <t xml:space="preserve"> Rental Car</t>
  </si>
  <si>
    <t>Mileage Reimbursement</t>
  </si>
  <si>
    <t>Parking</t>
  </si>
  <si>
    <t>Subtotal - Reimbursed</t>
  </si>
  <si>
    <t>Subtotal - Unreimbursed</t>
  </si>
  <si>
    <t>Total  Estimated Travel Expenses</t>
  </si>
  <si>
    <r>
      <t>By signing below,</t>
    </r>
    <r>
      <rPr>
        <b/>
        <sz val="11"/>
        <rFont val="Calibri"/>
        <family val="2"/>
        <scheme val="minor"/>
      </rPr>
      <t xml:space="preserve"> I HEREBY CERTIFY</t>
    </r>
    <r>
      <rPr>
        <sz val="11"/>
        <rFont val="Calibri"/>
        <family val="2"/>
        <scheme val="minor"/>
      </rPr>
      <t xml:space="preserve"> the following:</t>
    </r>
  </si>
  <si>
    <r>
      <t>Advances:</t>
    </r>
    <r>
      <rPr>
        <sz val="11"/>
        <rFont val="Calibri"/>
        <family val="2"/>
        <scheme val="minor"/>
      </rPr>
      <t xml:space="preserve">  In the event that a travel advance is issued to me; the above travel advance is necessary to defray my anticipated reimbursable expenses
while traveling on business for CSUMB away from my designated headquarters.  I understand that the University may deduct any uncleared amount
from a California tax refund  payable to me in the event it is not reimbursed by a Travel Expense Claim or refunded within 60 days after a trip and/or 
training commences.</t>
    </r>
  </si>
  <si>
    <t>Location (e.g. Travel, Long Beach)</t>
  </si>
  <si>
    <t>and submit to Accounts Payable)</t>
  </si>
  <si>
    <t>Traveler's Signature</t>
  </si>
  <si>
    <t xml:space="preserve">the Expense Claim Auditor to determine the appropriate reimbursement amount. </t>
  </si>
  <si>
    <t>transportation expenses to the lesser of the two methods.  This cost comparison is provided to</t>
  </si>
  <si>
    <t>I certify that I have elected to drive my private vehicle instead of utilizing a public/commercial</t>
  </si>
  <si>
    <t>CERTIFICATION</t>
  </si>
  <si>
    <t>Total Estimated Cost</t>
  </si>
  <si>
    <t>(specify)</t>
  </si>
  <si>
    <t>4. Other</t>
  </si>
  <si>
    <t>5.</t>
  </si>
  <si>
    <t>6.</t>
  </si>
  <si>
    <t>4.</t>
  </si>
  <si>
    <t>(while driving to/from destination)</t>
  </si>
  <si>
    <t>Cost of Parking, Tolls, etc.</t>
  </si>
  <si>
    <t>3.</t>
  </si>
  <si>
    <t>Cost of Meals, Lodging, etc.</t>
  </si>
  <si>
    <t>Cost of Bus/Shuttle/Taxi</t>
  </si>
  <si>
    <t>(airfare, train fare, etc)</t>
  </si>
  <si>
    <t>Rental Car Cost</t>
  </si>
  <si>
    <t>2.</t>
  </si>
  <si>
    <t>Cost of Transportation</t>
  </si>
  <si>
    <t>miles roundtrip</t>
  </si>
  <si>
    <t>Mileage, residence to rental facility</t>
  </si>
  <si>
    <t>1.</t>
  </si>
  <si>
    <t>Cost of Mileage, residence to terminal</t>
  </si>
  <si>
    <t>Cost of Mileage driven, round trip</t>
  </si>
  <si>
    <t>Cost</t>
  </si>
  <si>
    <t>DRIVING RENTAL VEHICLE</t>
  </si>
  <si>
    <t>DRIVING PRIVATE VEHICLE</t>
  </si>
  <si>
    <t>Destination:</t>
  </si>
  <si>
    <t xml:space="preserve">               Trip End Date:</t>
  </si>
  <si>
    <t>Trip Begin Date:</t>
  </si>
  <si>
    <t>Dept./Office:</t>
  </si>
  <si>
    <t>Employee's Name:</t>
  </si>
  <si>
    <t>I.  TRIP INFORMATION</t>
  </si>
  <si>
    <t>Monterey Bay</t>
  </si>
  <si>
    <t>California State University</t>
  </si>
  <si>
    <r>
      <t>Cost Rental Car</t>
    </r>
    <r>
      <rPr>
        <sz val="10"/>
        <rFont val="Calibri"/>
        <family val="2"/>
        <scheme val="minor"/>
      </rPr>
      <t xml:space="preserve"> (at destination, include gas)</t>
    </r>
  </si>
  <si>
    <r>
      <t>Other</t>
    </r>
    <r>
      <rPr>
        <i/>
        <sz val="10"/>
        <rFont val="Calibri"/>
        <family val="2"/>
        <scheme val="minor"/>
      </rPr>
      <t xml:space="preserve"> (specify):</t>
    </r>
  </si>
  <si>
    <r>
      <t>Other</t>
    </r>
    <r>
      <rPr>
        <i/>
        <sz val="10"/>
        <rFont val="Calibri"/>
        <family val="2"/>
        <scheme val="minor"/>
      </rPr>
      <t xml:space="preserve"> (specify)</t>
    </r>
    <r>
      <rPr>
        <b/>
        <sz val="10"/>
        <rFont val="Calibri"/>
        <family val="2"/>
        <scheme val="minor"/>
      </rPr>
      <t>:</t>
    </r>
  </si>
  <si>
    <t>Provost, V.P., etc. (if required)</t>
  </si>
  <si>
    <r>
      <t xml:space="preserve">Foreign Travel Ins. Account </t>
    </r>
    <r>
      <rPr>
        <b/>
        <i/>
        <sz val="11"/>
        <rFont val="Calibri"/>
        <family val="2"/>
        <scheme val="minor"/>
      </rPr>
      <t>660010</t>
    </r>
  </si>
  <si>
    <t>Please include an estimated amount for travel insurance for international travel. Please contact Risk Management for further information.</t>
  </si>
  <si>
    <t>https://calstate.policystat.com/policy/10485892/latest/</t>
  </si>
  <si>
    <t xml:space="preserve">I am currently a California State University employee and I am following the CSU Travel Policy. </t>
  </si>
  <si>
    <t xml:space="preserve">Current CSU Travel Policy: </t>
  </si>
  <si>
    <t xml:space="preserve">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</si>
  <si>
    <t>Expense Item</t>
  </si>
  <si>
    <t xml:space="preserve">II.  COST INFORMATION FOR COMPARISON - </t>
  </si>
  <si>
    <t>method of transportation.  I understand that CSU Travel Policy limits my reimbursement for</t>
  </si>
  <si>
    <t>Traveler:</t>
  </si>
  <si>
    <t>Name of Meeting:</t>
  </si>
  <si>
    <t>Travel Start Date:</t>
  </si>
  <si>
    <t>Travel End Date:</t>
  </si>
  <si>
    <t>Cost Comparison Between Driving Private Vehicle and Utilizing Public/Commercial Transportation</t>
  </si>
  <si>
    <t>USE OF PUBLIC TRANSPORTATION (e.g. Airfare)</t>
  </si>
  <si>
    <t>If yes, dates of personal portion of trip</t>
  </si>
  <si>
    <t>Is any portion of this trip personal in nature?</t>
  </si>
  <si>
    <t>No</t>
  </si>
  <si>
    <t>Yes</t>
  </si>
  <si>
    <t>(if yes, please complete dates of personal portion of travel below)</t>
  </si>
  <si>
    <r>
      <t xml:space="preserve">Per CSU Travel Policy, surface transportation costs in lieu of air travel shall not exceed the cost of airfare, based on the lower of the regular coach fare available for the location of travel from a standard commercial air carrier or the campus travel program fare, plus transportation costs to and from the terminals. </t>
    </r>
    <r>
      <rPr>
        <i/>
        <sz val="10"/>
        <color rgb="FFFF0000"/>
        <rFont val="Calibri"/>
        <family val="2"/>
        <scheme val="minor"/>
      </rPr>
      <t>Documentation demonstrating the cost of regular coach in effect at the time of travel should be included with the travel claim form.</t>
    </r>
  </si>
  <si>
    <t>Instructions</t>
  </si>
  <si>
    <t>Background</t>
  </si>
  <si>
    <t xml:space="preserve">CSU Travel Policy: </t>
  </si>
  <si>
    <t xml:space="preserve">https://calstate.policystat.com/policy/10485892/latest/ </t>
  </si>
  <si>
    <t>Program</t>
  </si>
  <si>
    <t>Funding Distribution:</t>
  </si>
  <si>
    <r>
      <t>Trip Number</t>
    </r>
    <r>
      <rPr>
        <i/>
        <sz val="11"/>
        <rFont val="Calibri"/>
        <family val="2"/>
        <scheme val="minor"/>
      </rPr>
      <t xml:space="preserve"> </t>
    </r>
    <r>
      <rPr>
        <i/>
        <sz val="11"/>
        <color rgb="FFFF0000"/>
        <rFont val="Calibri"/>
        <family val="2"/>
        <scheme val="minor"/>
      </rPr>
      <t>(AP Use Only)</t>
    </r>
  </si>
  <si>
    <r>
      <t xml:space="preserve">Dept. Ref </t>
    </r>
    <r>
      <rPr>
        <i/>
        <sz val="11"/>
        <rFont val="Calibri"/>
        <family val="2"/>
        <scheme val="minor"/>
      </rPr>
      <t>(If applicable)</t>
    </r>
  </si>
  <si>
    <t>SECTION I</t>
  </si>
  <si>
    <t>SECTION II</t>
  </si>
  <si>
    <t>SECTION III</t>
  </si>
  <si>
    <t>It is highly recommended to complete a cost comparison if it is reasonably expected that one mode of transportation is typical while the traveler chooses a different mode of transportation between the traveler's primary work location and the travel destination. Note: per CSU Travel Policy, surface transportation costs in lieu of air travel shall not exceed the cost of airfare, based on the lower of the regular coach fare available for the location of travel from a standard commercial air carrier or the campus travel program fare, plus transportation costs to and from the terminals. Documentation demonstrating the cost of regular coach in effect at the time of travel should be included with the travel claim form.</t>
  </si>
  <si>
    <r>
      <t xml:space="preserve">Complete </t>
    </r>
    <r>
      <rPr>
        <sz val="10"/>
        <color rgb="FF0000FF"/>
        <rFont val="Calibri"/>
        <family val="2"/>
        <scheme val="minor"/>
      </rPr>
      <t>Section I</t>
    </r>
    <r>
      <rPr>
        <sz val="10"/>
        <rFont val="Calibri"/>
        <family val="2"/>
        <scheme val="minor"/>
      </rPr>
      <t xml:space="preserve"> on tab 1 - RAT Summary</t>
    </r>
  </si>
  <si>
    <r>
      <t xml:space="preserve">Complete </t>
    </r>
    <r>
      <rPr>
        <sz val="10"/>
        <color rgb="FF0000FF"/>
        <rFont val="Calibri"/>
        <family val="2"/>
        <scheme val="minor"/>
      </rPr>
      <t>Section II</t>
    </r>
    <r>
      <rPr>
        <sz val="10"/>
        <rFont val="Calibri"/>
        <family val="2"/>
        <scheme val="minor"/>
      </rPr>
      <t xml:space="preserve"> on tab 1 - RAT Summary. 
The summary of expected travel expenses are now automatically populated on the first tab based on inputs in the RAT Detail tab.
Please distribute the estimated travel expenses (for reimbursement and NOT for reimbursement) across applicable funding source chartstrings.</t>
    </r>
  </si>
  <si>
    <t>Summary of Estimated Travel Expenses:</t>
  </si>
  <si>
    <t>Complete a detailed estimate of travel expenses to be claimed for travel on University business on Tab 2 - RAT detail. For longer trips, the columns may be expanded up to 30 days of travel.</t>
  </si>
  <si>
    <t>Obtain certification by traveler and appropriate administrator approval(s). If no travel advance requested, please submit certified and approved RAT w/ final Travel Expense Claim (TEC) after travel is completed.
If a travel advance IS requested, please include paymentrequest@csumb.edu as certified recipient while routing the RAT in AdobeSign.</t>
  </si>
  <si>
    <t>Request for Approval of Travel (RAT)</t>
  </si>
  <si>
    <t>CSUMB Request for Authorization of Travel (RAT) Template</t>
  </si>
  <si>
    <t>If requesting a travel advance, include a maximum of 75% of total "to be reimbursed" expenses in the travel advance field. (Note: minimum amount requested is $200)</t>
  </si>
  <si>
    <r>
      <rPr>
        <i/>
        <sz val="11"/>
        <color rgb="FFFF0000"/>
        <rFont val="Calibri"/>
        <family val="2"/>
        <scheme val="minor"/>
      </rPr>
      <t>*</t>
    </r>
    <r>
      <rPr>
        <i/>
        <sz val="11"/>
        <rFont val="Calibri"/>
        <family val="2"/>
        <scheme val="minor"/>
      </rPr>
      <t xml:space="preserve"> Foreign Travel Insurance is required for international travel and costs depend upon location and length of trip. The cost range is generally between $60 - $275</t>
    </r>
  </si>
  <si>
    <r>
      <t>Foreign Travel</t>
    </r>
    <r>
      <rPr>
        <b/>
        <sz val="11"/>
        <color rgb="FFFF0000"/>
        <rFont val="Calibri"/>
        <family val="2"/>
        <scheme val="minor"/>
      </rPr>
      <t>*</t>
    </r>
  </si>
  <si>
    <t>NOTE:</t>
  </si>
  <si>
    <r>
      <t xml:space="preserve">Generally, CSUMB travel procedures are aligned with and follow CSU Travel Policy.
CSU policy requires </t>
    </r>
    <r>
      <rPr>
        <b/>
        <sz val="10"/>
        <rFont val="Calibri"/>
        <family val="2"/>
        <scheme val="minor"/>
      </rPr>
      <t>individuals traveling</t>
    </r>
    <r>
      <rPr>
        <sz val="10"/>
        <rFont val="Calibri"/>
        <family val="2"/>
        <scheme val="minor"/>
      </rPr>
      <t xml:space="preserve"> on official University business must familiarize themselves with and adhere to the CSU Travel Policy and procedures (linked above). Travelers are also required to certify that they were authorized to travel at the time of such business travel. These forms are not required 
CSU policy requires</t>
    </r>
    <r>
      <rPr>
        <b/>
        <sz val="10"/>
        <rFont val="Calibri"/>
        <family val="2"/>
        <scheme val="minor"/>
      </rPr>
      <t xml:space="preserve"> approving authority designated to approve travel claims</t>
    </r>
    <r>
      <rPr>
        <sz val="10"/>
        <rFont val="Calibri"/>
        <family val="2"/>
        <scheme val="minor"/>
      </rPr>
      <t xml:space="preserve"> (i.e. DOA of funding source) be responsible for the following (among other things): ensures all expenses are reasonable in terms of price, purpose, and necessity; ensures compliance with travel policy; validating expenses were actually incurred; approving travel claim for payment; and denying expenses not directly related to official University business.
The designated travel reimbursement office (</t>
    </r>
    <r>
      <rPr>
        <b/>
        <sz val="10"/>
        <rFont val="Calibri"/>
        <family val="2"/>
        <scheme val="minor"/>
      </rPr>
      <t>CSUMB Accounts Payable</t>
    </r>
    <r>
      <rPr>
        <sz val="10"/>
        <rFont val="Calibri"/>
        <family val="2"/>
        <scheme val="minor"/>
      </rPr>
      <t>) is responsible for reviewing for compliance with policy, verifying appropriate approver, ensuring appropriate documentation is submitted, and processing reimbursements and payments.</t>
    </r>
  </si>
  <si>
    <t>(Please include this form with the Travel Expense Claim,</t>
  </si>
  <si>
    <t>Taxi/Rideshare</t>
  </si>
  <si>
    <t>Personal Vehicle Estimated Miles Driven</t>
  </si>
  <si>
    <r>
      <t xml:space="preserve">The use of this specific RAT form is only required if seeking a travel advance from Accounts Payable, though all travel requires a RAT in some form. Documentation supporting estimated expenses detailed on tab 2 is </t>
    </r>
    <r>
      <rPr>
        <i/>
        <u/>
        <sz val="10"/>
        <rFont val="Calibri"/>
        <family val="2"/>
        <scheme val="minor"/>
      </rPr>
      <t>NOT</t>
    </r>
    <r>
      <rPr>
        <i/>
        <sz val="10"/>
        <rFont val="Calibri"/>
        <family val="2"/>
        <scheme val="minor"/>
      </rPr>
      <t xml:space="preserve"> required by Accounts Payable. Travel advances that are properly approved and include a detail of estimated expenses in alignment with CSU Travel Policy do not require supporting documentation by Accounts Payable. Departmental procedures may be stricter than CSU Travel Policy. CSUMB AP will reimburse properly-documented, supported, and approved </t>
    </r>
    <r>
      <rPr>
        <i/>
        <u/>
        <sz val="10"/>
        <rFont val="Calibri"/>
        <family val="2"/>
        <scheme val="minor"/>
      </rPr>
      <t>travel expense claims</t>
    </r>
    <r>
      <rPr>
        <i/>
        <sz val="10"/>
        <rFont val="Calibri"/>
        <family val="2"/>
        <scheme val="minor"/>
      </rPr>
      <t xml:space="preserve"> after traveling. </t>
    </r>
  </si>
  <si>
    <t xml:space="preserve">Alaska/Hawaii (DOD) Per Diem: </t>
  </si>
  <si>
    <t xml:space="preserve">International (State Dept) Per Diem: </t>
  </si>
  <si>
    <t xml:space="preserve">Domestic Rates (GSA) Per Diem: </t>
  </si>
  <si>
    <t>https://www.gsa.gov/travel/plan-book/per-diem-rates</t>
  </si>
  <si>
    <t>https://www.travel.dod.mil/Travel-Transportation-Rates/Per-Diem/Per-Diem-Rate-Lookup/</t>
  </si>
  <si>
    <t>https://aoprals.state.gov/web920/per_diem.asp</t>
  </si>
  <si>
    <t>Helpful Travel Links:</t>
  </si>
  <si>
    <t>2025 Mileage Rate</t>
  </si>
  <si>
    <t>$0.70/mile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</si>
</sst>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mm/dd/yy"/>
    <numFmt numFmtId="165" formatCode="_(* #,##0_);[Red]_(* \(#,##0\);_(* &quot;-&quot;??_);_(@_)"/>
    <numFmt numFmtId="166" formatCode="[$-F800]dddd\,\ mmmm\ dd\,\ yyyy"/>
    <numFmt numFmtId="167" formatCode="_(&quot;$&quot;* #,##0_);_(&quot;$&quot;* \(#,##0\);_(&quot;$&quot;* &quot;-&quot;??_);_(@_)"/>
  </numFmts>
  <fonts count="31" x14ac:knownFonts="1">
    <font>
      <sz val="10"/>
      <name val="Calibri"/>
      <family val="2"/>
    </font>
    <font>
      <sz val="12"/>
      <name val="Times New Roman"/>
      <family val="1"/>
    </font>
    <font>
      <sz val="12"/>
      <name val="Calibri"/>
      <family val="2"/>
      <scheme val="minor"/>
    </font>
    <font>
      <b/>
      <sz val="12"/>
      <name val="Calibri"/>
      <family val="2"/>
      <scheme val="minor"/>
    </font>
    <font>
      <i/>
      <sz val="12"/>
      <name val="Calibri"/>
      <family val="2"/>
      <scheme val="minor"/>
    </font>
    <font>
      <i/>
      <sz val="10"/>
      <name val="Calibri"/>
      <family val="2"/>
      <scheme val="minor"/>
    </font>
    <font>
      <sz val="10"/>
      <name val="Calibri"/>
      <family val="2"/>
      <scheme val="minor"/>
    </font>
    <font>
      <u/>
      <sz val="12"/>
      <color theme="10"/>
      <name val="Times New Roman"/>
      <family val="1"/>
    </font>
    <font>
      <sz val="12"/>
      <name val="Times New Roman"/>
      <family val="1"/>
    </font>
    <font>
      <b/>
      <sz val="12"/>
      <color rgb="FFFF0000"/>
      <name val="Calibri"/>
      <family val="2"/>
      <scheme val="minor"/>
    </font>
    <font>
      <sz val="11"/>
      <name val="Calibri"/>
      <family val="2"/>
      <scheme val="minor"/>
    </font>
    <font>
      <b/>
      <sz val="11"/>
      <name val="Calibri"/>
      <family val="2"/>
      <scheme val="minor"/>
    </font>
    <font>
      <b/>
      <u/>
      <sz val="11"/>
      <name val="Calibri"/>
      <family val="2"/>
      <scheme val="minor"/>
    </font>
    <font>
      <u/>
      <sz val="11"/>
      <color theme="10"/>
      <name val="Calibri"/>
      <family val="2"/>
      <scheme val="minor"/>
    </font>
    <font>
      <u/>
      <sz val="11"/>
      <color theme="10"/>
      <name val="Times New Roman"/>
      <family val="1"/>
    </font>
    <font>
      <i/>
      <sz val="11"/>
      <name val="Calibri"/>
      <family val="2"/>
      <scheme val="minor"/>
    </font>
    <font>
      <sz val="10"/>
      <name val="Arial"/>
      <family val="2"/>
    </font>
    <font>
      <b/>
      <sz val="10"/>
      <name val="Calibri"/>
      <family val="2"/>
      <scheme val="minor"/>
    </font>
    <font>
      <b/>
      <u/>
      <sz val="10"/>
      <name val="Calibri"/>
      <family val="2"/>
      <scheme val="minor"/>
    </font>
    <font>
      <b/>
      <i/>
      <u/>
      <sz val="10"/>
      <name val="Calibri"/>
      <family val="2"/>
      <scheme val="minor"/>
    </font>
    <font>
      <b/>
      <sz val="16"/>
      <name val="Calibri"/>
      <family val="2"/>
      <scheme val="minor"/>
    </font>
    <font>
      <b/>
      <i/>
      <sz val="11"/>
      <name val="Calibri"/>
      <family val="2"/>
      <scheme val="minor"/>
    </font>
    <font>
      <b/>
      <sz val="11"/>
      <color rgb="FFFF0000"/>
      <name val="Calibri"/>
      <family val="2"/>
      <scheme val="minor"/>
    </font>
    <font>
      <sz val="11"/>
      <color rgb="FFFF0000"/>
      <name val="Calibri"/>
      <family val="2"/>
      <scheme val="minor"/>
    </font>
    <font>
      <i/>
      <sz val="10"/>
      <color rgb="FFFF0000"/>
      <name val="Calibri"/>
      <family val="2"/>
      <scheme val="minor"/>
    </font>
    <font>
      <sz val="11"/>
      <name val="Calibri"/>
      <family val="2"/>
    </font>
    <font>
      <i/>
      <sz val="11"/>
      <color rgb="FFFF0000"/>
      <name val="Calibri"/>
      <family val="2"/>
      <scheme val="minor"/>
    </font>
    <font>
      <b/>
      <sz val="11"/>
      <color rgb="FF0000FF"/>
      <name val="Calibri"/>
      <family val="2"/>
      <scheme val="minor"/>
    </font>
    <font>
      <sz val="10"/>
      <color rgb="FF0000FF"/>
      <name val="Calibri"/>
      <family val="2"/>
      <scheme val="minor"/>
    </font>
    <font>
      <b/>
      <i/>
      <sz val="10"/>
      <name val="Calibri"/>
      <family val="2"/>
      <scheme val="minor"/>
    </font>
    <font>
      <i/>
      <u/>
      <sz val="1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style="thin">
        <color auto="1"/>
      </right>
      <top style="thin">
        <color auto="1"/>
      </top>
      <bottom style="double">
        <color auto="1"/>
      </bottom>
      <diagonal/>
    </border>
    <border>
      <left style="thin">
        <color indexed="64"/>
      </left>
      <right/>
      <top style="thin">
        <color indexed="64"/>
      </top>
      <bottom style="double">
        <color auto="1"/>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thin">
        <color rgb="FFFF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bottom style="medium">
        <color auto="1"/>
      </bottom>
      <diagonal/>
    </border>
  </borders>
  <cellStyleXfs count="6">
    <xf numFmtId="0" fontId="0" fillId="0" borderId="0"/>
    <xf numFmtId="43" fontId="1" fillId="0" borderId="0" applyFont="0" applyFill="0" applyBorder="0" applyAlignment="0" applyProtection="0"/>
    <xf numFmtId="0" fontId="7" fillId="0" borderId="0" applyNumberFormat="0" applyFill="0" applyBorder="0" applyAlignment="0" applyProtection="0"/>
    <xf numFmtId="44" fontId="8" fillId="0" borderId="0" applyFont="0" applyFill="0" applyBorder="0" applyAlignment="0" applyProtection="0"/>
    <xf numFmtId="0" fontId="16" fillId="0" borderId="0"/>
    <xf numFmtId="0" fontId="25" fillId="0" borderId="0"/>
  </cellStyleXfs>
  <cellXfs count="393">
    <xf numFmtId="0" fontId="0" fillId="0" borderId="0" xfId="0"/>
    <xf numFmtId="0" fontId="10" fillId="0" borderId="0" xfId="0" applyFont="1" applyProtection="1"/>
    <xf numFmtId="0" fontId="10" fillId="0" borderId="0" xfId="0" applyFont="1" applyBorder="1" applyProtection="1"/>
    <xf numFmtId="0" fontId="12" fillId="2" borderId="26" xfId="0" applyFont="1" applyFill="1" applyBorder="1" applyProtection="1"/>
    <xf numFmtId="0" fontId="10" fillId="2" borderId="18" xfId="0" applyFont="1" applyFill="1" applyBorder="1" applyProtection="1"/>
    <xf numFmtId="0" fontId="10" fillId="2" borderId="18" xfId="0" applyFont="1" applyFill="1" applyBorder="1" applyProtection="1">
      <protection locked="0"/>
    </xf>
    <xf numFmtId="0" fontId="10" fillId="2" borderId="32" xfId="0" applyFont="1" applyFill="1" applyBorder="1" applyProtection="1"/>
    <xf numFmtId="0" fontId="10" fillId="2" borderId="30" xfId="0" applyFont="1" applyFill="1" applyBorder="1" applyProtection="1"/>
    <xf numFmtId="0" fontId="10" fillId="2" borderId="0" xfId="0" applyFont="1" applyFill="1" applyBorder="1" applyProtection="1"/>
    <xf numFmtId="0" fontId="10" fillId="2" borderId="0" xfId="0" applyFont="1" applyFill="1" applyBorder="1" applyProtection="1">
      <protection locked="0"/>
    </xf>
    <xf numFmtId="0" fontId="13" fillId="2" borderId="0" xfId="2" applyFont="1" applyFill="1" applyBorder="1" applyProtection="1">
      <protection locked="0"/>
    </xf>
    <xf numFmtId="0" fontId="10" fillId="2" borderId="10" xfId="0" applyFont="1" applyFill="1" applyBorder="1" applyProtection="1"/>
    <xf numFmtId="0" fontId="10" fillId="2" borderId="31" xfId="0" applyFont="1" applyFill="1" applyBorder="1" applyAlignment="1" applyProtection="1">
      <alignment horizontal="center"/>
    </xf>
    <xf numFmtId="0" fontId="11" fillId="2" borderId="7" xfId="0" applyFont="1" applyFill="1" applyBorder="1" applyProtection="1"/>
    <xf numFmtId="0" fontId="10" fillId="2" borderId="7" xfId="0" applyFont="1" applyFill="1" applyBorder="1" applyProtection="1"/>
    <xf numFmtId="0" fontId="14" fillId="2" borderId="7" xfId="2" applyFont="1" applyFill="1" applyBorder="1" applyProtection="1"/>
    <xf numFmtId="0" fontId="10" fillId="2" borderId="7" xfId="0" applyFont="1" applyFill="1" applyBorder="1" applyProtection="1">
      <protection locked="0"/>
    </xf>
    <xf numFmtId="0" fontId="10" fillId="2" borderId="8" xfId="0" applyFont="1" applyFill="1" applyBorder="1" applyProtection="1"/>
    <xf numFmtId="0" fontId="10" fillId="0" borderId="0" xfId="0" applyFont="1" applyFill="1" applyBorder="1" applyProtection="1"/>
    <xf numFmtId="0" fontId="10" fillId="0" borderId="0" xfId="0" applyFont="1" applyBorder="1" applyAlignment="1" applyProtection="1"/>
    <xf numFmtId="0" fontId="10" fillId="0" borderId="0" xfId="0" applyFont="1" applyAlignment="1" applyProtection="1">
      <alignment vertical="top"/>
    </xf>
    <xf numFmtId="0" fontId="15" fillId="0" borderId="0" xfId="0" applyFont="1" applyBorder="1" applyAlignment="1" applyProtection="1">
      <alignment horizontal="center"/>
    </xf>
    <xf numFmtId="0" fontId="15" fillId="0" borderId="0" xfId="0" applyFont="1" applyAlignment="1" applyProtection="1">
      <alignment horizontal="right"/>
    </xf>
    <xf numFmtId="0" fontId="6" fillId="0" borderId="0" xfId="4" applyFont="1"/>
    <xf numFmtId="0" fontId="17" fillId="0" borderId="0" xfId="4" applyFont="1"/>
    <xf numFmtId="0" fontId="17" fillId="0" borderId="0" xfId="4" applyFont="1" applyAlignment="1">
      <alignment horizontal="center"/>
    </xf>
    <xf numFmtId="0" fontId="10" fillId="5" borderId="18" xfId="0" applyFont="1" applyFill="1" applyBorder="1" applyProtection="1"/>
    <xf numFmtId="0" fontId="10" fillId="5" borderId="32" xfId="0" applyFont="1" applyFill="1" applyBorder="1" applyProtection="1"/>
    <xf numFmtId="0" fontId="10" fillId="5" borderId="30" xfId="0" applyFont="1" applyFill="1" applyBorder="1" applyProtection="1"/>
    <xf numFmtId="0" fontId="10" fillId="5" borderId="0" xfId="0" applyFont="1" applyFill="1" applyBorder="1" applyProtection="1"/>
    <xf numFmtId="0" fontId="10" fillId="5" borderId="7" xfId="0" applyFont="1" applyFill="1" applyBorder="1" applyProtection="1"/>
    <xf numFmtId="0" fontId="10" fillId="5" borderId="3" xfId="0" applyFont="1" applyFill="1" applyBorder="1" applyProtection="1"/>
    <xf numFmtId="0" fontId="10" fillId="5" borderId="4" xfId="0" applyFont="1" applyFill="1" applyBorder="1" applyProtection="1"/>
    <xf numFmtId="0" fontId="10" fillId="5" borderId="5" xfId="0" applyFont="1" applyFill="1" applyBorder="1" applyProtection="1"/>
    <xf numFmtId="0" fontId="10" fillId="5" borderId="0" xfId="0" applyFont="1" applyFill="1" applyProtection="1"/>
    <xf numFmtId="0" fontId="10" fillId="5" borderId="6" xfId="0" applyFont="1" applyFill="1" applyBorder="1" applyProtection="1"/>
    <xf numFmtId="165" fontId="10" fillId="5" borderId="0" xfId="1" applyNumberFormat="1" applyFont="1" applyFill="1" applyBorder="1" applyAlignment="1" applyProtection="1">
      <alignment horizontal="right"/>
    </xf>
    <xf numFmtId="165" fontId="10" fillId="5" borderId="10" xfId="1" applyNumberFormat="1" applyFont="1" applyFill="1" applyBorder="1" applyAlignment="1" applyProtection="1">
      <alignment horizontal="right"/>
    </xf>
    <xf numFmtId="40" fontId="10" fillId="5" borderId="0" xfId="1" applyNumberFormat="1" applyFont="1" applyFill="1" applyBorder="1" applyAlignment="1" applyProtection="1">
      <alignment horizontal="right"/>
    </xf>
    <xf numFmtId="40" fontId="10" fillId="5" borderId="10" xfId="1" applyNumberFormat="1" applyFont="1" applyFill="1" applyBorder="1" applyAlignment="1" applyProtection="1">
      <alignment horizontal="right"/>
    </xf>
    <xf numFmtId="43" fontId="10" fillId="5" borderId="7" xfId="1" applyFont="1" applyFill="1" applyBorder="1" applyAlignment="1" applyProtection="1">
      <alignment horizontal="right"/>
    </xf>
    <xf numFmtId="43" fontId="10" fillId="5" borderId="8" xfId="1" applyFont="1" applyFill="1" applyBorder="1" applyAlignment="1" applyProtection="1">
      <alignment horizontal="right"/>
    </xf>
    <xf numFmtId="0" fontId="10" fillId="5" borderId="0" xfId="0" applyFont="1" applyFill="1" applyBorder="1" applyAlignment="1" applyProtection="1">
      <alignment horizontal="center"/>
    </xf>
    <xf numFmtId="0" fontId="11" fillId="5" borderId="0" xfId="0" applyFont="1" applyFill="1" applyBorder="1" applyAlignment="1" applyProtection="1">
      <alignment horizontal="right"/>
    </xf>
    <xf numFmtId="0" fontId="11" fillId="5" borderId="0" xfId="0" applyFont="1" applyFill="1" applyBorder="1" applyAlignment="1" applyProtection="1">
      <alignment horizontal="center"/>
    </xf>
    <xf numFmtId="0" fontId="10" fillId="5" borderId="10" xfId="0" applyFont="1" applyFill="1" applyBorder="1" applyProtection="1"/>
    <xf numFmtId="0" fontId="15" fillId="5" borderId="7" xfId="0" applyFont="1" applyFill="1" applyBorder="1" applyProtection="1"/>
    <xf numFmtId="0" fontId="11" fillId="5" borderId="2" xfId="0" applyFont="1" applyFill="1" applyBorder="1" applyAlignment="1" applyProtection="1">
      <alignment horizontal="center"/>
    </xf>
    <xf numFmtId="0" fontId="10" fillId="4" borderId="0" xfId="0" applyFont="1" applyFill="1" applyProtection="1"/>
    <xf numFmtId="0" fontId="10" fillId="4" borderId="0" xfId="0" applyFont="1" applyFill="1" applyBorder="1" applyProtection="1"/>
    <xf numFmtId="0" fontId="10" fillId="4" borderId="0" xfId="0" applyFont="1" applyFill="1" applyBorder="1" applyAlignment="1" applyProtection="1">
      <alignment horizontal="center"/>
    </xf>
    <xf numFmtId="0" fontId="11" fillId="4" borderId="0" xfId="0" applyFont="1" applyFill="1" applyBorder="1" applyAlignment="1" applyProtection="1">
      <alignment horizontal="center"/>
    </xf>
    <xf numFmtId="0" fontId="10" fillId="0" borderId="0" xfId="0" applyFont="1" applyFill="1" applyProtection="1"/>
    <xf numFmtId="0" fontId="15" fillId="5" borderId="31" xfId="0" applyFont="1" applyFill="1" applyBorder="1" applyProtection="1"/>
    <xf numFmtId="0" fontId="15" fillId="5" borderId="7" xfId="0" applyFont="1" applyFill="1" applyBorder="1" applyAlignment="1" applyProtection="1"/>
    <xf numFmtId="0" fontId="10" fillId="5" borderId="3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0" xfId="0" applyFont="1" applyFill="1" applyBorder="1" applyAlignment="1" applyProtection="1">
      <alignment horizontal="left" vertical="top" wrapText="1"/>
    </xf>
    <xf numFmtId="0" fontId="10" fillId="0" borderId="7" xfId="0" applyFont="1" applyFill="1" applyBorder="1" applyProtection="1"/>
    <xf numFmtId="0" fontId="10" fillId="5" borderId="9" xfId="0" applyFont="1" applyFill="1" applyBorder="1" applyProtection="1"/>
    <xf numFmtId="0" fontId="10" fillId="5" borderId="5" xfId="0" applyFont="1" applyFill="1" applyBorder="1" applyAlignment="1" applyProtection="1">
      <alignment vertical="top"/>
    </xf>
    <xf numFmtId="0" fontId="10" fillId="5" borderId="0" xfId="0" applyFont="1" applyFill="1" applyBorder="1" applyAlignment="1" applyProtection="1">
      <alignment vertical="top"/>
    </xf>
    <xf numFmtId="0" fontId="10" fillId="5" borderId="6" xfId="0" applyFont="1" applyFill="1" applyBorder="1" applyAlignment="1" applyProtection="1">
      <alignment vertical="top"/>
    </xf>
    <xf numFmtId="0" fontId="10" fillId="5" borderId="7" xfId="0" applyFont="1" applyFill="1" applyBorder="1" applyAlignment="1" applyProtection="1">
      <alignment vertical="top"/>
    </xf>
    <xf numFmtId="0" fontId="15" fillId="5" borderId="0" xfId="0" applyFont="1" applyFill="1" applyBorder="1" applyAlignment="1" applyProtection="1">
      <alignment horizontal="center" vertical="top"/>
    </xf>
    <xf numFmtId="0" fontId="10" fillId="5" borderId="10" xfId="0" applyFont="1" applyFill="1" applyBorder="1" applyAlignment="1" applyProtection="1">
      <alignment vertical="top"/>
    </xf>
    <xf numFmtId="49" fontId="10" fillId="5" borderId="10" xfId="0" applyNumberFormat="1" applyFont="1" applyFill="1" applyBorder="1" applyAlignment="1" applyProtection="1">
      <alignment vertical="top"/>
    </xf>
    <xf numFmtId="0" fontId="10" fillId="5" borderId="10" xfId="0" applyFont="1" applyFill="1" applyBorder="1" applyAlignment="1" applyProtection="1">
      <alignment horizontal="center"/>
    </xf>
    <xf numFmtId="0" fontId="10" fillId="5" borderId="8" xfId="0" applyFont="1" applyFill="1" applyBorder="1" applyAlignment="1" applyProtection="1">
      <alignment vertical="top"/>
    </xf>
    <xf numFmtId="0" fontId="15" fillId="5" borderId="7" xfId="0" applyFont="1" applyFill="1" applyBorder="1" applyAlignment="1" applyProtection="1">
      <alignment horizontal="center" vertical="top"/>
    </xf>
    <xf numFmtId="49" fontId="10" fillId="5" borderId="0" xfId="0" applyNumberFormat="1" applyFont="1" applyFill="1" applyBorder="1" applyAlignment="1" applyProtection="1">
      <alignment vertical="top"/>
    </xf>
    <xf numFmtId="164" fontId="10" fillId="5" borderId="3" xfId="0" applyNumberFormat="1" applyFont="1" applyFill="1" applyBorder="1" applyAlignment="1" applyProtection="1">
      <alignment horizontal="center"/>
    </xf>
    <xf numFmtId="164" fontId="10" fillId="5" borderId="0" xfId="0" applyNumberFormat="1" applyFont="1" applyFill="1" applyBorder="1" applyAlignment="1" applyProtection="1">
      <alignment horizontal="center"/>
    </xf>
    <xf numFmtId="0" fontId="15" fillId="0" borderId="0" xfId="0" applyFont="1" applyFill="1" applyBorder="1" applyProtection="1"/>
    <xf numFmtId="164" fontId="10" fillId="4" borderId="16" xfId="0" applyNumberFormat="1" applyFont="1" applyFill="1" applyBorder="1" applyAlignment="1" applyProtection="1">
      <alignment horizontal="center"/>
      <protection locked="0"/>
    </xf>
    <xf numFmtId="0" fontId="11" fillId="5" borderId="3" xfId="0" applyFont="1" applyFill="1" applyBorder="1" applyProtection="1"/>
    <xf numFmtId="0" fontId="7" fillId="5" borderId="0" xfId="2" applyFill="1" applyBorder="1" applyProtection="1"/>
    <xf numFmtId="0" fontId="10" fillId="5" borderId="30" xfId="0" applyFont="1" applyFill="1" applyBorder="1" applyAlignment="1" applyProtection="1">
      <alignment horizontal="left" indent="1"/>
    </xf>
    <xf numFmtId="0" fontId="3" fillId="4" borderId="0" xfId="0" applyFont="1" applyFill="1" applyAlignment="1" applyProtection="1">
      <alignment horizontal="center"/>
    </xf>
    <xf numFmtId="0" fontId="3" fillId="5" borderId="0" xfId="0" applyFont="1" applyFill="1" applyBorder="1" applyAlignment="1" applyProtection="1">
      <alignment vertical="top"/>
    </xf>
    <xf numFmtId="0" fontId="2" fillId="5" borderId="0" xfId="0" applyFont="1" applyFill="1" applyBorder="1" applyAlignment="1">
      <alignment vertical="top"/>
    </xf>
    <xf numFmtId="0" fontId="4" fillId="5" borderId="0" xfId="0" applyFont="1" applyFill="1" applyBorder="1" applyAlignment="1">
      <alignment horizontal="right" vertical="top"/>
    </xf>
    <xf numFmtId="0" fontId="2" fillId="3" borderId="35" xfId="0" applyFont="1" applyFill="1" applyBorder="1" applyAlignment="1" applyProtection="1">
      <alignment horizontal="right" vertical="top" wrapText="1"/>
    </xf>
    <xf numFmtId="0" fontId="2" fillId="3" borderId="38" xfId="0" applyFont="1" applyFill="1" applyBorder="1" applyAlignment="1" applyProtection="1">
      <alignment horizontal="right" vertical="top" wrapText="1"/>
    </xf>
    <xf numFmtId="0" fontId="2" fillId="3" borderId="34" xfId="0" applyFont="1" applyFill="1" applyBorder="1" applyAlignment="1" applyProtection="1">
      <alignment horizontal="right" vertical="top" wrapText="1"/>
    </xf>
    <xf numFmtId="14" fontId="2" fillId="4" borderId="39" xfId="0" applyNumberFormat="1" applyFont="1" applyFill="1" applyBorder="1" applyAlignment="1" applyProtection="1">
      <alignment horizontal="right" vertical="top" wrapText="1"/>
    </xf>
    <xf numFmtId="0" fontId="2" fillId="4" borderId="39" xfId="0" applyFont="1" applyFill="1" applyBorder="1" applyAlignment="1" applyProtection="1">
      <alignment horizontal="right" vertical="top" wrapText="1"/>
    </xf>
    <xf numFmtId="0" fontId="2" fillId="4" borderId="39" xfId="0" applyFont="1" applyFill="1" applyBorder="1" applyAlignment="1">
      <alignment vertical="top"/>
    </xf>
    <xf numFmtId="0" fontId="2" fillId="4" borderId="40" xfId="0" applyFont="1" applyFill="1" applyBorder="1" applyAlignment="1">
      <alignment vertical="top"/>
    </xf>
    <xf numFmtId="0" fontId="2" fillId="5" borderId="30" xfId="0" applyFont="1" applyFill="1" applyBorder="1" applyAlignment="1">
      <alignment vertical="top"/>
    </xf>
    <xf numFmtId="165" fontId="2" fillId="4" borderId="2" xfId="0" applyNumberFormat="1" applyFont="1" applyFill="1" applyBorder="1" applyAlignment="1" applyProtection="1">
      <alignment horizontal="right" vertical="top"/>
    </xf>
    <xf numFmtId="165" fontId="2" fillId="4" borderId="2" xfId="1" applyNumberFormat="1" applyFont="1" applyFill="1" applyBorder="1" applyAlignment="1" applyProtection="1">
      <alignment vertical="top"/>
      <protection locked="0"/>
    </xf>
    <xf numFmtId="165" fontId="2" fillId="4" borderId="2" xfId="0" applyNumberFormat="1" applyFont="1" applyFill="1" applyBorder="1" applyAlignment="1">
      <alignment vertical="top"/>
    </xf>
    <xf numFmtId="165" fontId="2" fillId="4" borderId="12" xfId="0" applyNumberFormat="1" applyFont="1" applyFill="1" applyBorder="1" applyAlignment="1">
      <alignment vertical="top"/>
    </xf>
    <xf numFmtId="0" fontId="2" fillId="5" borderId="41" xfId="0" applyFont="1" applyFill="1" applyBorder="1" applyAlignment="1">
      <alignment vertical="top"/>
    </xf>
    <xf numFmtId="0" fontId="9" fillId="5" borderId="41" xfId="0" applyFont="1" applyFill="1" applyBorder="1" applyAlignment="1" applyProtection="1">
      <alignment horizontal="left" vertical="top"/>
    </xf>
    <xf numFmtId="0" fontId="2" fillId="5" borderId="0" xfId="0" applyFont="1" applyFill="1" applyBorder="1" applyAlignment="1" applyProtection="1">
      <alignment horizontal="right" vertical="top" wrapText="1"/>
    </xf>
    <xf numFmtId="0" fontId="2" fillId="5" borderId="0" xfId="0" applyFont="1" applyFill="1" applyBorder="1" applyAlignment="1">
      <alignment vertical="top" wrapText="1"/>
    </xf>
    <xf numFmtId="0" fontId="3" fillId="5" borderId="0" xfId="0" applyFont="1" applyFill="1" applyBorder="1" applyAlignment="1" applyProtection="1">
      <alignment horizontal="right" vertical="top"/>
    </xf>
    <xf numFmtId="167" fontId="2" fillId="4" borderId="2" xfId="3" applyNumberFormat="1" applyFont="1" applyFill="1" applyBorder="1" applyAlignment="1" applyProtection="1">
      <alignment horizontal="right" vertical="top"/>
    </xf>
    <xf numFmtId="167" fontId="2" fillId="4" borderId="2" xfId="3" applyNumberFormat="1" applyFont="1" applyFill="1" applyBorder="1" applyAlignment="1" applyProtection="1">
      <alignment vertical="top"/>
      <protection locked="0"/>
    </xf>
    <xf numFmtId="167" fontId="2" fillId="4" borderId="2" xfId="3" applyNumberFormat="1" applyFont="1" applyFill="1" applyBorder="1" applyAlignment="1">
      <alignment vertical="top"/>
    </xf>
    <xf numFmtId="167" fontId="2" fillId="4" borderId="12" xfId="3" applyNumberFormat="1" applyFont="1" applyFill="1" applyBorder="1" applyAlignment="1">
      <alignment vertical="top"/>
    </xf>
    <xf numFmtId="165" fontId="2" fillId="5" borderId="0" xfId="0" applyNumberFormat="1" applyFont="1" applyFill="1" applyBorder="1" applyAlignment="1" applyProtection="1">
      <alignment horizontal="right" vertical="top"/>
    </xf>
    <xf numFmtId="165" fontId="2" fillId="5" borderId="0" xfId="1" applyNumberFormat="1" applyFont="1" applyFill="1" applyBorder="1" applyAlignment="1" applyProtection="1">
      <alignment vertical="top"/>
      <protection locked="0"/>
    </xf>
    <xf numFmtId="165" fontId="2" fillId="5" borderId="0" xfId="0" applyNumberFormat="1" applyFont="1" applyFill="1" applyBorder="1" applyAlignment="1">
      <alignment vertical="top"/>
    </xf>
    <xf numFmtId="165" fontId="2" fillId="5" borderId="30" xfId="0" applyNumberFormat="1" applyFont="1" applyFill="1" applyBorder="1" applyAlignment="1">
      <alignment vertical="top"/>
    </xf>
    <xf numFmtId="165" fontId="2" fillId="5" borderId="0" xfId="1" applyNumberFormat="1" applyFont="1" applyFill="1" applyBorder="1" applyAlignment="1" applyProtection="1">
      <alignment horizontal="right" vertical="top"/>
    </xf>
    <xf numFmtId="0" fontId="4" fillId="5" borderId="0" xfId="0" applyFont="1" applyFill="1" applyBorder="1" applyAlignment="1" applyProtection="1">
      <alignment horizontal="right" vertical="top"/>
    </xf>
    <xf numFmtId="165" fontId="4" fillId="7" borderId="2" xfId="0" applyNumberFormat="1" applyFont="1" applyFill="1" applyBorder="1" applyAlignment="1" applyProtection="1">
      <alignment horizontal="right" vertical="top"/>
    </xf>
    <xf numFmtId="165" fontId="4" fillId="7" borderId="2" xfId="1" applyNumberFormat="1" applyFont="1" applyFill="1" applyBorder="1" applyAlignment="1" applyProtection="1">
      <alignment vertical="top"/>
      <protection locked="0"/>
    </xf>
    <xf numFmtId="165" fontId="4" fillId="7" borderId="2" xfId="0" applyNumberFormat="1" applyFont="1" applyFill="1" applyBorder="1" applyAlignment="1">
      <alignment vertical="top"/>
    </xf>
    <xf numFmtId="165" fontId="4" fillId="7" borderId="12" xfId="0" applyNumberFormat="1" applyFont="1" applyFill="1" applyBorder="1" applyAlignment="1">
      <alignment vertical="top"/>
    </xf>
    <xf numFmtId="0" fontId="2" fillId="5" borderId="0" xfId="0" applyFont="1" applyFill="1" applyBorder="1" applyAlignment="1" applyProtection="1">
      <alignment horizontal="right" vertical="top"/>
    </xf>
    <xf numFmtId="165" fontId="2" fillId="5" borderId="0" xfId="1" applyNumberFormat="1" applyFont="1" applyFill="1" applyBorder="1" applyAlignment="1" applyProtection="1">
      <alignment vertical="top"/>
    </xf>
    <xf numFmtId="0" fontId="2" fillId="5" borderId="0" xfId="0" applyFont="1" applyFill="1" applyBorder="1" applyAlignment="1" applyProtection="1">
      <alignment vertical="top"/>
    </xf>
    <xf numFmtId="165" fontId="2" fillId="5" borderId="0" xfId="0" applyNumberFormat="1" applyFont="1" applyFill="1" applyBorder="1" applyAlignment="1">
      <alignment horizontal="right" vertical="top"/>
    </xf>
    <xf numFmtId="0" fontId="2" fillId="5" borderId="0" xfId="0" applyFont="1" applyFill="1" applyBorder="1" applyAlignment="1">
      <alignment horizontal="right" vertical="top"/>
    </xf>
    <xf numFmtId="167" fontId="2" fillId="4" borderId="36" xfId="3" applyNumberFormat="1" applyFont="1" applyFill="1" applyBorder="1" applyAlignment="1">
      <alignment horizontal="right" vertical="top"/>
    </xf>
    <xf numFmtId="167" fontId="2" fillId="4" borderId="36" xfId="3" applyNumberFormat="1" applyFont="1" applyFill="1" applyBorder="1" applyAlignment="1">
      <alignment vertical="top"/>
    </xf>
    <xf numFmtId="167" fontId="2" fillId="4" borderId="37" xfId="3" applyNumberFormat="1" applyFont="1" applyFill="1" applyBorder="1" applyAlignment="1">
      <alignment vertical="top"/>
    </xf>
    <xf numFmtId="0" fontId="2" fillId="6" borderId="45" xfId="0" applyFont="1" applyFill="1" applyBorder="1" applyAlignment="1">
      <alignment horizontal="right" vertical="top" wrapText="1"/>
    </xf>
    <xf numFmtId="0" fontId="10" fillId="5" borderId="7" xfId="0" applyFont="1" applyFill="1" applyBorder="1" applyAlignment="1" applyProtection="1">
      <alignment horizontal="center"/>
    </xf>
    <xf numFmtId="0" fontId="10" fillId="5" borderId="30" xfId="0" applyFont="1" applyFill="1" applyBorder="1" applyAlignment="1" applyProtection="1">
      <alignment horizontal="left"/>
    </xf>
    <xf numFmtId="0" fontId="10" fillId="5" borderId="0" xfId="0" applyFont="1" applyFill="1" applyBorder="1" applyAlignment="1" applyProtection="1">
      <alignment horizontal="left"/>
    </xf>
    <xf numFmtId="0" fontId="10" fillId="5" borderId="0" xfId="0" applyFont="1" applyFill="1" applyBorder="1" applyAlignment="1" applyProtection="1">
      <alignment horizontal="left"/>
      <protection locked="0"/>
    </xf>
    <xf numFmtId="0" fontId="10" fillId="5" borderId="10" xfId="0" applyFont="1" applyFill="1" applyBorder="1" applyAlignment="1" applyProtection="1">
      <alignment horizontal="left"/>
      <protection locked="0"/>
    </xf>
    <xf numFmtId="0" fontId="15" fillId="5" borderId="0" xfId="0" applyFont="1" applyFill="1" applyBorder="1" applyAlignment="1" applyProtection="1">
      <alignment horizontal="left"/>
      <protection locked="0"/>
    </xf>
    <xf numFmtId="0" fontId="17" fillId="5" borderId="30" xfId="4" applyFont="1" applyFill="1" applyBorder="1"/>
    <xf numFmtId="0" fontId="6" fillId="5" borderId="0" xfId="4" applyFont="1" applyFill="1" applyBorder="1"/>
    <xf numFmtId="0" fontId="17" fillId="5" borderId="0" xfId="4" applyFont="1" applyFill="1" applyBorder="1"/>
    <xf numFmtId="0" fontId="17" fillId="5" borderId="10" xfId="4" applyFont="1" applyFill="1" applyBorder="1"/>
    <xf numFmtId="0" fontId="18" fillId="5" borderId="30" xfId="4" applyFont="1" applyFill="1" applyBorder="1"/>
    <xf numFmtId="14" fontId="2" fillId="5" borderId="0" xfId="0" applyNumberFormat="1" applyFont="1" applyFill="1" applyBorder="1" applyAlignment="1">
      <alignment horizontal="center"/>
    </xf>
    <xf numFmtId="0" fontId="17" fillId="5" borderId="0" xfId="4" applyFont="1" applyFill="1" applyBorder="1" applyAlignment="1">
      <alignment horizontal="center"/>
    </xf>
    <xf numFmtId="0" fontId="17" fillId="7" borderId="26" xfId="4" applyFont="1" applyFill="1" applyBorder="1"/>
    <xf numFmtId="0" fontId="6" fillId="7" borderId="18" xfId="4" applyFont="1" applyFill="1" applyBorder="1"/>
    <xf numFmtId="0" fontId="17" fillId="7" borderId="32" xfId="4" applyFont="1" applyFill="1" applyBorder="1"/>
    <xf numFmtId="0" fontId="17" fillId="5" borderId="30" xfId="4" applyFont="1" applyFill="1" applyBorder="1" applyAlignment="1">
      <alignment horizontal="left"/>
    </xf>
    <xf numFmtId="1" fontId="17" fillId="5" borderId="30" xfId="4" quotePrefix="1" applyNumberFormat="1" applyFont="1" applyFill="1" applyBorder="1" applyAlignment="1">
      <alignment horizontal="right"/>
    </xf>
    <xf numFmtId="0" fontId="17" fillId="5" borderId="0" xfId="4" applyFont="1" applyFill="1" applyBorder="1" applyAlignment="1">
      <alignment horizontal="right"/>
    </xf>
    <xf numFmtId="40" fontId="17" fillId="5" borderId="0" xfId="4" applyNumberFormat="1" applyFont="1" applyFill="1" applyBorder="1" applyAlignment="1" applyProtection="1">
      <alignment horizontal="right"/>
      <protection locked="0"/>
    </xf>
    <xf numFmtId="0" fontId="17" fillId="5" borderId="13" xfId="4" applyFont="1" applyFill="1" applyBorder="1" applyAlignment="1">
      <alignment horizontal="right"/>
    </xf>
    <xf numFmtId="0" fontId="17" fillId="5" borderId="0" xfId="4" applyFont="1" applyFill="1" applyBorder="1" applyAlignment="1">
      <alignment horizontal="left"/>
    </xf>
    <xf numFmtId="49" fontId="17" fillId="5" borderId="30" xfId="4" quotePrefix="1" applyNumberFormat="1" applyFont="1" applyFill="1" applyBorder="1" applyAlignment="1">
      <alignment horizontal="right"/>
    </xf>
    <xf numFmtId="0" fontId="17" fillId="5" borderId="30" xfId="4" applyFont="1" applyFill="1" applyBorder="1" applyAlignment="1"/>
    <xf numFmtId="0" fontId="17" fillId="5" borderId="0" xfId="4" applyFont="1" applyFill="1" applyBorder="1" applyAlignment="1"/>
    <xf numFmtId="0" fontId="6" fillId="5" borderId="0" xfId="4" applyFont="1" applyFill="1" applyBorder="1" applyAlignment="1"/>
    <xf numFmtId="0" fontId="6" fillId="5" borderId="30" xfId="4" applyFont="1" applyFill="1" applyBorder="1"/>
    <xf numFmtId="0" fontId="6" fillId="5" borderId="0" xfId="4" applyFont="1" applyFill="1" applyBorder="1" applyAlignment="1">
      <alignment vertical="top" wrapText="1"/>
    </xf>
    <xf numFmtId="0" fontId="6" fillId="5" borderId="0" xfId="4" applyFont="1" applyFill="1" applyBorder="1" applyAlignment="1">
      <alignment horizontal="right"/>
    </xf>
    <xf numFmtId="0" fontId="17" fillId="5" borderId="30" xfId="4" applyFont="1" applyFill="1" applyBorder="1" applyAlignment="1">
      <alignment horizontal="center"/>
    </xf>
    <xf numFmtId="40" fontId="17" fillId="5" borderId="44" xfId="4" applyNumberFormat="1" applyFont="1" applyFill="1" applyBorder="1" applyAlignment="1" applyProtection="1">
      <alignment horizontal="right"/>
      <protection locked="0"/>
    </xf>
    <xf numFmtId="49" fontId="17" fillId="5" borderId="0" xfId="4" quotePrefix="1" applyNumberFormat="1" applyFont="1" applyFill="1" applyBorder="1" applyAlignment="1">
      <alignment horizontal="right"/>
    </xf>
    <xf numFmtId="40" fontId="17" fillId="5" borderId="10" xfId="4" applyNumberFormat="1" applyFont="1" applyFill="1" applyBorder="1" applyAlignment="1" applyProtection="1">
      <alignment horizontal="right"/>
      <protection locked="0"/>
    </xf>
    <xf numFmtId="0" fontId="6" fillId="5" borderId="44" xfId="4" applyFont="1" applyFill="1" applyBorder="1"/>
    <xf numFmtId="40" fontId="17" fillId="5" borderId="10" xfId="4" applyNumberFormat="1" applyFont="1" applyFill="1" applyBorder="1" applyAlignment="1" applyProtection="1">
      <alignment horizontal="center"/>
      <protection locked="0"/>
    </xf>
    <xf numFmtId="0" fontId="17" fillId="5" borderId="10" xfId="4" applyFont="1" applyFill="1" applyBorder="1" applyAlignment="1"/>
    <xf numFmtId="0" fontId="5" fillId="5" borderId="0" xfId="4" applyFont="1" applyFill="1" applyBorder="1"/>
    <xf numFmtId="0" fontId="17" fillId="5" borderId="44" xfId="4" applyFont="1" applyFill="1" applyBorder="1" applyAlignment="1">
      <alignment horizontal="center"/>
    </xf>
    <xf numFmtId="0" fontId="6" fillId="4" borderId="42" xfId="4" applyFont="1" applyFill="1" applyBorder="1"/>
    <xf numFmtId="40" fontId="17" fillId="4" borderId="42" xfId="4" applyNumberFormat="1" applyFont="1" applyFill="1" applyBorder="1" applyAlignment="1" applyProtection="1">
      <alignment horizontal="right"/>
      <protection locked="0"/>
    </xf>
    <xf numFmtId="0" fontId="17" fillId="4" borderId="13" xfId="4" applyFont="1" applyFill="1" applyBorder="1" applyAlignment="1">
      <alignment horizontal="right"/>
    </xf>
    <xf numFmtId="0" fontId="17" fillId="4" borderId="13" xfId="4" applyFont="1" applyFill="1" applyBorder="1" applyAlignment="1">
      <alignment horizontal="center"/>
    </xf>
    <xf numFmtId="40" fontId="17" fillId="4" borderId="29" xfId="4" applyNumberFormat="1" applyFont="1" applyFill="1" applyBorder="1" applyAlignment="1" applyProtection="1">
      <alignment horizontal="right"/>
      <protection locked="0"/>
    </xf>
    <xf numFmtId="40" fontId="17" fillId="4" borderId="29" xfId="4" applyNumberFormat="1" applyFont="1" applyFill="1" applyBorder="1" applyAlignment="1" applyProtection="1">
      <alignment horizontal="center"/>
      <protection locked="0"/>
    </xf>
    <xf numFmtId="40" fontId="17" fillId="4" borderId="47" xfId="4" applyNumberFormat="1" applyFont="1" applyFill="1" applyBorder="1" applyAlignment="1">
      <alignment horizontal="center"/>
    </xf>
    <xf numFmtId="0" fontId="17" fillId="5" borderId="42" xfId="4" applyFont="1" applyFill="1" applyBorder="1" applyAlignment="1">
      <alignment horizontal="right"/>
    </xf>
    <xf numFmtId="0" fontId="17" fillId="5" borderId="29" xfId="4" applyFont="1" applyFill="1" applyBorder="1" applyAlignment="1">
      <alignment horizontal="right"/>
    </xf>
    <xf numFmtId="0" fontId="3" fillId="6" borderId="0" xfId="4" applyFont="1" applyFill="1" applyBorder="1" applyAlignment="1">
      <alignment horizontal="center"/>
    </xf>
    <xf numFmtId="0" fontId="2" fillId="6" borderId="0" xfId="4" applyFont="1" applyFill="1" applyBorder="1"/>
    <xf numFmtId="0" fontId="3" fillId="6" borderId="10" xfId="4" applyFont="1" applyFill="1" applyBorder="1"/>
    <xf numFmtId="0" fontId="17" fillId="6" borderId="7" xfId="4" applyFont="1" applyFill="1" applyBorder="1" applyAlignment="1">
      <alignment horizontal="center"/>
    </xf>
    <xf numFmtId="0" fontId="6" fillId="6" borderId="7" xfId="4" applyFont="1" applyFill="1" applyBorder="1"/>
    <xf numFmtId="0" fontId="17" fillId="6" borderId="8" xfId="4" applyFont="1" applyFill="1" applyBorder="1"/>
    <xf numFmtId="0" fontId="6" fillId="5" borderId="10" xfId="4" applyFont="1" applyFill="1" applyBorder="1" applyAlignment="1"/>
    <xf numFmtId="0" fontId="6" fillId="5" borderId="44" xfId="4" applyFont="1" applyFill="1" applyBorder="1" applyAlignment="1"/>
    <xf numFmtId="0" fontId="17" fillId="5" borderId="44" xfId="4" applyFont="1" applyFill="1" applyBorder="1" applyAlignment="1"/>
    <xf numFmtId="0" fontId="13" fillId="0" borderId="0" xfId="2" applyFont="1"/>
    <xf numFmtId="0" fontId="6" fillId="0" borderId="0" xfId="4" applyFont="1" applyAlignment="1">
      <alignment horizontal="left" vertical="top" wrapText="1"/>
    </xf>
    <xf numFmtId="0" fontId="6" fillId="0" borderId="0" xfId="4" applyFont="1" applyAlignment="1">
      <alignment vertical="top"/>
    </xf>
    <xf numFmtId="0" fontId="27" fillId="5" borderId="26" xfId="0" applyFont="1" applyFill="1" applyBorder="1" applyProtection="1"/>
    <xf numFmtId="0" fontId="11" fillId="5" borderId="0" xfId="0" applyFont="1" applyFill="1" applyBorder="1" applyProtection="1"/>
    <xf numFmtId="0" fontId="11" fillId="5" borderId="30" xfId="0" applyFont="1" applyFill="1" applyBorder="1" applyProtection="1"/>
    <xf numFmtId="0" fontId="22" fillId="5" borderId="30" xfId="0" applyFont="1" applyFill="1" applyBorder="1" applyAlignment="1" applyProtection="1">
      <alignment horizontal="center"/>
      <protection locked="0"/>
    </xf>
    <xf numFmtId="0" fontId="22" fillId="5" borderId="0" xfId="0" applyFont="1" applyFill="1" applyBorder="1" applyProtection="1">
      <protection locked="0"/>
    </xf>
    <xf numFmtId="0" fontId="15" fillId="5" borderId="0" xfId="0" applyFont="1" applyFill="1" applyBorder="1" applyProtection="1"/>
    <xf numFmtId="0" fontId="10" fillId="5" borderId="0" xfId="0" applyFont="1" applyFill="1" applyBorder="1" applyAlignment="1" applyProtection="1">
      <alignment horizontal="center"/>
      <protection locked="0"/>
    </xf>
    <xf numFmtId="0" fontId="11" fillId="5" borderId="0" xfId="0" applyFont="1" applyFill="1" applyBorder="1" applyAlignment="1" applyProtection="1">
      <alignment horizontal="center"/>
      <protection locked="0"/>
    </xf>
    <xf numFmtId="0" fontId="10" fillId="5" borderId="10" xfId="0" applyFont="1" applyFill="1" applyBorder="1" applyAlignment="1" applyProtection="1">
      <alignment horizontal="center"/>
      <protection locked="0"/>
    </xf>
    <xf numFmtId="0" fontId="15" fillId="0" borderId="0" xfId="0" applyFont="1" applyFill="1" applyBorder="1" applyAlignment="1" applyProtection="1">
      <alignment horizontal="left" wrapText="1"/>
    </xf>
    <xf numFmtId="43" fontId="10" fillId="0" borderId="0" xfId="1" applyFont="1" applyFill="1" applyBorder="1" applyAlignment="1" applyProtection="1">
      <alignment horizontal="right"/>
    </xf>
    <xf numFmtId="0" fontId="27" fillId="5" borderId="30" xfId="0" applyFont="1" applyFill="1" applyBorder="1" applyProtection="1"/>
    <xf numFmtId="0" fontId="15" fillId="5" borderId="26" xfId="0" applyFont="1" applyFill="1" applyBorder="1" applyProtection="1"/>
    <xf numFmtId="0" fontId="15" fillId="5" borderId="18" xfId="0" applyFont="1" applyFill="1" applyBorder="1" applyProtection="1"/>
    <xf numFmtId="0" fontId="15" fillId="5" borderId="32" xfId="0" applyFont="1" applyFill="1" applyBorder="1" applyProtection="1"/>
    <xf numFmtId="0" fontId="15" fillId="0" borderId="0" xfId="0" applyFont="1" applyProtection="1"/>
    <xf numFmtId="0" fontId="15" fillId="5" borderId="43" xfId="0" applyFont="1" applyFill="1" applyBorder="1" applyProtection="1"/>
    <xf numFmtId="0" fontId="15" fillId="5" borderId="13" xfId="0" applyFont="1" applyFill="1" applyBorder="1" applyProtection="1"/>
    <xf numFmtId="0" fontId="15" fillId="5" borderId="29" xfId="0" applyFont="1" applyFill="1" applyBorder="1" applyProtection="1"/>
    <xf numFmtId="0" fontId="11" fillId="0" borderId="0" xfId="4" applyFont="1"/>
    <xf numFmtId="17" fontId="11" fillId="0" borderId="0" xfId="4" quotePrefix="1" applyNumberFormat="1" applyFont="1"/>
    <xf numFmtId="0" fontId="17" fillId="0" borderId="0" xfId="4" applyFont="1" applyAlignment="1">
      <alignment vertical="top"/>
    </xf>
    <xf numFmtId="0" fontId="17" fillId="5" borderId="20" xfId="4" applyFont="1" applyFill="1" applyBorder="1"/>
    <xf numFmtId="0" fontId="6" fillId="5" borderId="21" xfId="4" applyFont="1" applyFill="1" applyBorder="1"/>
    <xf numFmtId="0" fontId="6" fillId="5" borderId="28" xfId="4" applyFont="1" applyFill="1" applyBorder="1"/>
    <xf numFmtId="0" fontId="6" fillId="0" borderId="0" xfId="4" applyFont="1" applyFill="1" applyBorder="1"/>
    <xf numFmtId="0" fontId="6" fillId="0" borderId="0" xfId="4" applyFont="1" applyFill="1"/>
    <xf numFmtId="0" fontId="29" fillId="0" borderId="0" xfId="4" applyFont="1" applyFill="1" applyAlignment="1">
      <alignment horizontal="right" vertical="top"/>
    </xf>
    <xf numFmtId="0" fontId="7" fillId="0" borderId="0" xfId="2"/>
    <xf numFmtId="7" fontId="2" fillId="4" borderId="33" xfId="3" applyNumberFormat="1" applyFont="1" applyFill="1" applyBorder="1" applyAlignment="1">
      <alignment vertical="top"/>
    </xf>
    <xf numFmtId="0" fontId="6" fillId="0" borderId="0" xfId="4" applyFont="1" applyAlignment="1">
      <alignment horizontal="left" vertical="top" wrapText="1"/>
    </xf>
    <xf numFmtId="0" fontId="5" fillId="0" borderId="0" xfId="4" applyFont="1" applyAlignment="1">
      <alignment horizontal="left" vertical="top" wrapText="1"/>
    </xf>
    <xf numFmtId="0" fontId="3" fillId="4" borderId="0" xfId="0" applyFont="1" applyFill="1" applyAlignment="1" applyProtection="1">
      <alignment horizontal="center" vertical="top" wrapText="1"/>
    </xf>
    <xf numFmtId="0" fontId="3" fillId="4" borderId="0" xfId="0" applyFont="1" applyFill="1" applyAlignment="1" applyProtection="1">
      <alignment horizontal="center"/>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164" fontId="10" fillId="4" borderId="16" xfId="0" applyNumberFormat="1" applyFont="1" applyFill="1" applyBorder="1" applyAlignment="1" applyProtection="1">
      <alignment horizontal="center"/>
      <protection locked="0"/>
    </xf>
    <xf numFmtId="0" fontId="10" fillId="5" borderId="30" xfId="0" applyFont="1" applyFill="1" applyBorder="1" applyAlignment="1" applyProtection="1">
      <alignment horizontal="left"/>
    </xf>
    <xf numFmtId="0" fontId="10" fillId="5" borderId="0" xfId="0" applyFont="1" applyFill="1" applyBorder="1" applyAlignment="1" applyProtection="1">
      <alignment horizontal="left"/>
    </xf>
    <xf numFmtId="0" fontId="10" fillId="0" borderId="1"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10" fillId="5" borderId="31" xfId="0" applyFont="1" applyFill="1" applyBorder="1" applyAlignment="1" applyProtection="1">
      <alignment horizontal="left"/>
    </xf>
    <xf numFmtId="0" fontId="10" fillId="5" borderId="7" xfId="0" applyFont="1" applyFill="1" applyBorder="1" applyAlignment="1" applyProtection="1">
      <alignment horizontal="left"/>
    </xf>
    <xf numFmtId="14" fontId="10" fillId="0" borderId="7" xfId="0" applyNumberFormat="1"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11" fillId="5" borderId="26" xfId="0" applyFont="1" applyFill="1" applyBorder="1" applyAlignment="1" applyProtection="1">
      <alignment horizontal="center"/>
    </xf>
    <xf numFmtId="0" fontId="11" fillId="5" borderId="18" xfId="0" applyFont="1" applyFill="1" applyBorder="1" applyAlignment="1" applyProtection="1">
      <alignment horizontal="center"/>
    </xf>
    <xf numFmtId="0" fontId="11" fillId="5" borderId="32" xfId="0" applyFont="1" applyFill="1" applyBorder="1" applyAlignment="1" applyProtection="1">
      <alignment horizontal="center"/>
    </xf>
    <xf numFmtId="0" fontId="11" fillId="5" borderId="12" xfId="0" applyFont="1" applyFill="1" applyBorder="1" applyAlignment="1" applyProtection="1">
      <alignment horizontal="center"/>
    </xf>
    <xf numFmtId="0" fontId="11" fillId="5" borderId="1" xfId="0" applyFont="1" applyFill="1" applyBorder="1" applyAlignment="1" applyProtection="1">
      <alignment horizontal="center"/>
    </xf>
    <xf numFmtId="0" fontId="11" fillId="5" borderId="14" xfId="0" applyFont="1" applyFill="1" applyBorder="1" applyAlignment="1" applyProtection="1">
      <alignment horizontal="center"/>
    </xf>
    <xf numFmtId="0" fontId="10" fillId="4" borderId="12"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14" fontId="10" fillId="4" borderId="13" xfId="0" applyNumberFormat="1" applyFont="1" applyFill="1" applyBorder="1" applyAlignment="1" applyProtection="1">
      <alignment horizontal="center"/>
      <protection locked="0"/>
    </xf>
    <xf numFmtId="0" fontId="11" fillId="5" borderId="0" xfId="0" applyFont="1" applyFill="1" applyBorder="1" applyAlignment="1" applyProtection="1">
      <alignment horizontal="center"/>
    </xf>
    <xf numFmtId="0" fontId="10" fillId="0" borderId="13" xfId="0" applyFont="1" applyBorder="1" applyAlignment="1" applyProtection="1">
      <alignment horizontal="center"/>
      <protection locked="0"/>
    </xf>
    <xf numFmtId="164" fontId="10" fillId="0" borderId="13" xfId="0" applyNumberFormat="1" applyFont="1" applyBorder="1" applyAlignment="1" applyProtection="1">
      <alignment horizontal="center"/>
      <protection locked="0"/>
    </xf>
    <xf numFmtId="0" fontId="15" fillId="5" borderId="7" xfId="0" applyFont="1" applyFill="1" applyBorder="1" applyAlignment="1" applyProtection="1">
      <alignment horizontal="center" vertical="top"/>
      <protection locked="0"/>
    </xf>
    <xf numFmtId="0" fontId="15" fillId="5" borderId="7" xfId="0" applyFont="1" applyFill="1" applyBorder="1" applyAlignment="1" applyProtection="1">
      <alignment horizontal="center" vertical="top"/>
    </xf>
    <xf numFmtId="0" fontId="10" fillId="4" borderId="13" xfId="0" applyFont="1" applyFill="1" applyBorder="1" applyAlignment="1" applyProtection="1">
      <alignment horizontal="left"/>
      <protection locked="0"/>
    </xf>
    <xf numFmtId="0" fontId="10" fillId="4" borderId="29" xfId="0" applyFont="1" applyFill="1" applyBorder="1" applyAlignment="1" applyProtection="1">
      <alignment horizontal="left"/>
      <protection locked="0"/>
    </xf>
    <xf numFmtId="165" fontId="10" fillId="0" borderId="12" xfId="1" applyNumberFormat="1" applyFont="1" applyBorder="1" applyAlignment="1" applyProtection="1">
      <alignment horizontal="right"/>
      <protection locked="0"/>
    </xf>
    <xf numFmtId="165" fontId="10" fillId="0" borderId="1" xfId="1" applyNumberFormat="1" applyFont="1" applyBorder="1" applyAlignment="1" applyProtection="1">
      <alignment horizontal="right"/>
      <protection locked="0"/>
    </xf>
    <xf numFmtId="165" fontId="10" fillId="0" borderId="11" xfId="1" applyNumberFormat="1" applyFont="1" applyBorder="1" applyAlignment="1" applyProtection="1">
      <alignment horizontal="right"/>
      <protection locked="0"/>
    </xf>
    <xf numFmtId="0" fontId="11" fillId="7" borderId="12" xfId="0" applyFont="1" applyFill="1" applyBorder="1" applyAlignment="1" applyProtection="1">
      <alignment horizontal="center" wrapText="1"/>
    </xf>
    <xf numFmtId="0" fontId="11" fillId="7" borderId="1" xfId="0" applyFont="1" applyFill="1" applyBorder="1" applyAlignment="1" applyProtection="1">
      <alignment horizontal="center" wrapText="1"/>
    </xf>
    <xf numFmtId="0" fontId="11" fillId="7" borderId="11" xfId="0" applyFont="1" applyFill="1" applyBorder="1" applyAlignment="1" applyProtection="1">
      <alignment horizontal="center" wrapText="1"/>
    </xf>
    <xf numFmtId="0" fontId="10" fillId="5" borderId="0" xfId="0" applyFont="1" applyFill="1" applyBorder="1" applyAlignment="1" applyProtection="1">
      <alignment horizontal="center"/>
    </xf>
    <xf numFmtId="14" fontId="10" fillId="0" borderId="1" xfId="0" applyNumberFormat="1" applyFont="1" applyBorder="1" applyAlignment="1" applyProtection="1">
      <alignment horizontal="left"/>
      <protection locked="0"/>
    </xf>
    <xf numFmtId="0" fontId="11" fillId="7" borderId="14" xfId="0" applyFont="1" applyFill="1" applyBorder="1" applyAlignment="1" applyProtection="1">
      <alignment horizontal="center" wrapText="1"/>
    </xf>
    <xf numFmtId="0" fontId="11" fillId="7" borderId="15" xfId="0" applyFont="1" applyFill="1" applyBorder="1" applyAlignment="1" applyProtection="1">
      <alignment horizontal="center"/>
    </xf>
    <xf numFmtId="0" fontId="11" fillId="7" borderId="16" xfId="0" applyFont="1" applyFill="1" applyBorder="1" applyAlignment="1" applyProtection="1">
      <alignment horizontal="center"/>
    </xf>
    <xf numFmtId="0" fontId="11" fillId="7" borderId="25" xfId="0" applyFont="1" applyFill="1" applyBorder="1" applyAlignment="1" applyProtection="1">
      <alignment horizontal="center"/>
    </xf>
    <xf numFmtId="0" fontId="10" fillId="4" borderId="1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42" xfId="0" applyFont="1" applyFill="1" applyBorder="1" applyAlignment="1" applyProtection="1">
      <alignment horizontal="center"/>
      <protection locked="0"/>
    </xf>
    <xf numFmtId="0" fontId="10" fillId="4" borderId="43" xfId="0" applyFont="1" applyFill="1" applyBorder="1" applyAlignment="1" applyProtection="1">
      <alignment horizontal="center"/>
      <protection locked="0"/>
    </xf>
    <xf numFmtId="165" fontId="10" fillId="0" borderId="14" xfId="1" applyNumberFormat="1" applyFont="1" applyBorder="1" applyAlignment="1" applyProtection="1">
      <alignment horizontal="right"/>
      <protection locked="0"/>
    </xf>
    <xf numFmtId="0" fontId="11" fillId="6" borderId="11" xfId="0" applyFont="1" applyFill="1" applyBorder="1" applyAlignment="1" applyProtection="1">
      <alignment horizontal="center"/>
    </xf>
    <xf numFmtId="0" fontId="11" fillId="6" borderId="2" xfId="0" applyFont="1" applyFill="1" applyBorder="1" applyAlignment="1" applyProtection="1">
      <alignment horizontal="center"/>
    </xf>
    <xf numFmtId="0" fontId="11" fillId="4" borderId="12"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7" borderId="5" xfId="0" applyFont="1" applyFill="1" applyBorder="1" applyAlignment="1" applyProtection="1">
      <alignment horizontal="center"/>
    </xf>
    <xf numFmtId="0" fontId="11" fillId="7" borderId="0" xfId="0" applyFont="1" applyFill="1" applyBorder="1" applyAlignment="1" applyProtection="1">
      <alignment horizontal="center"/>
    </xf>
    <xf numFmtId="0" fontId="11" fillId="7" borderId="13" xfId="0" applyFont="1" applyFill="1" applyBorder="1" applyAlignment="1" applyProtection="1">
      <alignment horizontal="center"/>
    </xf>
    <xf numFmtId="0" fontId="11" fillId="7" borderId="29" xfId="0" applyFont="1" applyFill="1" applyBorder="1" applyAlignment="1" applyProtection="1">
      <alignment horizontal="center"/>
    </xf>
    <xf numFmtId="0" fontId="22" fillId="5" borderId="26" xfId="0" applyFont="1" applyFill="1" applyBorder="1" applyAlignment="1" applyProtection="1">
      <alignment horizontal="center"/>
    </xf>
    <xf numFmtId="0" fontId="22" fillId="5" borderId="18" xfId="0" applyFont="1" applyFill="1" applyBorder="1" applyAlignment="1" applyProtection="1">
      <alignment horizontal="center"/>
    </xf>
    <xf numFmtId="0" fontId="22" fillId="5" borderId="27" xfId="0" applyFont="1" applyFill="1" applyBorder="1" applyAlignment="1" applyProtection="1">
      <alignment horizontal="center"/>
    </xf>
    <xf numFmtId="0" fontId="10" fillId="0" borderId="13" xfId="0" applyFont="1" applyBorder="1" applyAlignment="1" applyProtection="1">
      <alignment horizontal="left"/>
      <protection locked="0"/>
    </xf>
    <xf numFmtId="0" fontId="10" fillId="0" borderId="29" xfId="0" applyFont="1" applyBorder="1" applyAlignment="1" applyProtection="1">
      <alignment horizontal="left"/>
      <protection locked="0"/>
    </xf>
    <xf numFmtId="0" fontId="10" fillId="4" borderId="29" xfId="0" applyFont="1" applyFill="1" applyBorder="1" applyAlignment="1" applyProtection="1">
      <alignment horizontal="center"/>
      <protection locked="0"/>
    </xf>
    <xf numFmtId="0" fontId="10" fillId="5" borderId="10" xfId="0" applyFont="1" applyFill="1" applyBorder="1" applyAlignment="1" applyProtection="1">
      <alignment horizontal="center"/>
    </xf>
    <xf numFmtId="0" fontId="23" fillId="5" borderId="30" xfId="0" applyFont="1" applyFill="1" applyBorder="1" applyAlignment="1" applyProtection="1">
      <alignment horizontal="center"/>
      <protection locked="0"/>
    </xf>
    <xf numFmtId="0" fontId="23" fillId="5" borderId="0" xfId="0" applyFont="1" applyFill="1" applyBorder="1" applyAlignment="1" applyProtection="1">
      <alignment horizontal="center"/>
      <protection locked="0"/>
    </xf>
    <xf numFmtId="0" fontId="23" fillId="5" borderId="44" xfId="0" applyFont="1" applyFill="1" applyBorder="1" applyAlignment="1" applyProtection="1">
      <alignment horizontal="center"/>
      <protection locked="0"/>
    </xf>
    <xf numFmtId="0" fontId="23" fillId="5" borderId="30" xfId="0" applyFont="1" applyFill="1" applyBorder="1" applyAlignment="1" applyProtection="1">
      <protection locked="0"/>
    </xf>
    <xf numFmtId="0" fontId="23" fillId="5" borderId="0" xfId="0" applyFont="1" applyFill="1" applyBorder="1" applyAlignment="1"/>
    <xf numFmtId="0" fontId="23" fillId="5" borderId="44" xfId="0" applyFont="1" applyFill="1" applyBorder="1" applyAlignment="1"/>
    <xf numFmtId="164" fontId="10" fillId="0" borderId="16" xfId="0" applyNumberFormat="1" applyFont="1" applyBorder="1" applyAlignment="1" applyProtection="1">
      <alignment horizontal="center"/>
      <protection locked="0"/>
    </xf>
    <xf numFmtId="0" fontId="11" fillId="7" borderId="19" xfId="0" applyFont="1" applyFill="1" applyBorder="1" applyAlignment="1" applyProtection="1">
      <alignment horizontal="center"/>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0" fillId="0" borderId="13" xfId="0" applyFont="1" applyBorder="1" applyAlignment="1" applyProtection="1">
      <alignment horizontal="center"/>
    </xf>
    <xf numFmtId="0" fontId="10" fillId="0" borderId="43" xfId="0" applyFont="1" applyBorder="1" applyAlignment="1" applyProtection="1">
      <alignment horizontal="center"/>
      <protection locked="0"/>
    </xf>
    <xf numFmtId="0" fontId="15" fillId="5" borderId="0" xfId="0" applyFont="1" applyFill="1" applyBorder="1" applyAlignment="1" applyProtection="1">
      <alignment horizontal="center" vertical="top"/>
      <protection locked="0"/>
    </xf>
    <xf numFmtId="0" fontId="15" fillId="5" borderId="6" xfId="0" applyFont="1" applyFill="1" applyBorder="1" applyAlignment="1" applyProtection="1">
      <alignment horizontal="left" wrapText="1"/>
    </xf>
    <xf numFmtId="0" fontId="15" fillId="5" borderId="7" xfId="0" applyFont="1" applyFill="1" applyBorder="1" applyAlignment="1" applyProtection="1">
      <alignment horizontal="left" wrapText="1"/>
    </xf>
    <xf numFmtId="0" fontId="15" fillId="5" borderId="8" xfId="0" applyFont="1" applyFill="1" applyBorder="1" applyAlignment="1" applyProtection="1">
      <alignment horizontal="left" wrapText="1"/>
    </xf>
    <xf numFmtId="0" fontId="11" fillId="5" borderId="17" xfId="0" applyFont="1" applyFill="1" applyBorder="1" applyAlignment="1" applyProtection="1">
      <alignment horizontal="center"/>
    </xf>
    <xf numFmtId="165" fontId="10" fillId="5" borderId="0" xfId="1" applyNumberFormat="1" applyFont="1" applyFill="1" applyBorder="1" applyAlignment="1" applyProtection="1">
      <alignment horizontal="right"/>
    </xf>
    <xf numFmtId="0" fontId="23" fillId="5" borderId="31" xfId="0" applyFont="1" applyFill="1" applyBorder="1" applyAlignment="1" applyProtection="1">
      <alignment horizontal="center"/>
      <protection locked="0"/>
    </xf>
    <xf numFmtId="0" fontId="23" fillId="5" borderId="7" xfId="0" applyFont="1" applyFill="1" applyBorder="1" applyAlignment="1" applyProtection="1">
      <alignment horizontal="center"/>
      <protection locked="0"/>
    </xf>
    <xf numFmtId="0" fontId="23" fillId="5" borderId="48" xfId="0" applyFont="1" applyFill="1" applyBorder="1" applyAlignment="1" applyProtection="1">
      <alignment horizontal="center"/>
      <protection locked="0"/>
    </xf>
    <xf numFmtId="0" fontId="10" fillId="4" borderId="21" xfId="0" applyFont="1" applyFill="1" applyBorder="1" applyAlignment="1" applyProtection="1">
      <alignment horizontal="center"/>
      <protection locked="0"/>
    </xf>
    <xf numFmtId="0" fontId="10" fillId="4" borderId="22" xfId="0" applyFont="1" applyFill="1" applyBorder="1" applyAlignment="1" applyProtection="1">
      <alignment horizontal="center"/>
      <protection locked="0"/>
    </xf>
    <xf numFmtId="0" fontId="10" fillId="4" borderId="20" xfId="0" applyFont="1" applyFill="1" applyBorder="1" applyAlignment="1" applyProtection="1">
      <alignment horizontal="center"/>
      <protection locked="0"/>
    </xf>
    <xf numFmtId="165" fontId="10" fillId="0" borderId="23" xfId="1" applyNumberFormat="1" applyFont="1" applyBorder="1" applyAlignment="1" applyProtection="1">
      <alignment horizontal="right"/>
      <protection locked="0"/>
    </xf>
    <xf numFmtId="165" fontId="10" fillId="0" borderId="16" xfId="1" applyNumberFormat="1" applyFont="1" applyBorder="1" applyAlignment="1" applyProtection="1">
      <alignment horizontal="right"/>
      <protection locked="0"/>
    </xf>
    <xf numFmtId="165" fontId="10" fillId="0" borderId="24" xfId="1" applyNumberFormat="1" applyFont="1" applyBorder="1" applyAlignment="1" applyProtection="1">
      <alignment horizontal="right"/>
      <protection locked="0"/>
    </xf>
    <xf numFmtId="165" fontId="10" fillId="0" borderId="25" xfId="1" applyNumberFormat="1" applyFont="1" applyBorder="1" applyAlignment="1" applyProtection="1">
      <alignment horizontal="right"/>
      <protection locked="0"/>
    </xf>
    <xf numFmtId="0" fontId="15" fillId="5" borderId="7" xfId="0" applyFont="1" applyFill="1" applyBorder="1" applyAlignment="1" applyProtection="1">
      <alignment horizontal="center"/>
    </xf>
    <xf numFmtId="0" fontId="15" fillId="5" borderId="8" xfId="0" applyFont="1" applyFill="1" applyBorder="1" applyAlignment="1" applyProtection="1">
      <alignment horizontal="center"/>
    </xf>
    <xf numFmtId="0" fontId="15" fillId="5" borderId="0" xfId="0" applyFont="1" applyFill="1" applyBorder="1" applyAlignment="1" applyProtection="1">
      <alignment horizontal="center" vertical="top"/>
    </xf>
    <xf numFmtId="0" fontId="15" fillId="0" borderId="13" xfId="0" applyFont="1" applyBorder="1" applyAlignment="1" applyProtection="1">
      <alignment horizontal="center"/>
      <protection locked="0"/>
    </xf>
    <xf numFmtId="0" fontId="10" fillId="0" borderId="16" xfId="0" applyFont="1" applyBorder="1" applyAlignment="1" applyProtection="1">
      <alignment horizontal="center"/>
      <protection locked="0"/>
    </xf>
    <xf numFmtId="164" fontId="10" fillId="0" borderId="13" xfId="0" applyNumberFormat="1" applyFont="1" applyBorder="1" applyAlignment="1" applyProtection="1">
      <alignment horizontal="center"/>
    </xf>
    <xf numFmtId="164" fontId="10" fillId="0" borderId="29" xfId="0" applyNumberFormat="1" applyFont="1" applyBorder="1" applyAlignment="1" applyProtection="1">
      <alignment horizontal="center"/>
    </xf>
    <xf numFmtId="0" fontId="11" fillId="4" borderId="20"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8" xfId="0" applyFont="1" applyFill="1" applyBorder="1" applyAlignment="1" applyProtection="1">
      <alignment horizontal="center"/>
      <protection locked="0"/>
    </xf>
    <xf numFmtId="0" fontId="10" fillId="5" borderId="3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0" xfId="0" applyFont="1" applyFill="1" applyBorder="1" applyAlignment="1" applyProtection="1">
      <alignment horizontal="left" vertical="top" wrapText="1"/>
    </xf>
    <xf numFmtId="0" fontId="11" fillId="5" borderId="30" xfId="0" applyFont="1" applyFill="1" applyBorder="1" applyAlignment="1" applyProtection="1">
      <alignment horizontal="left" vertical="top" wrapText="1"/>
    </xf>
    <xf numFmtId="0" fontId="11" fillId="5" borderId="0" xfId="0" applyFont="1" applyFill="1" applyBorder="1" applyAlignment="1" applyProtection="1">
      <alignment horizontal="left" vertical="top" wrapText="1"/>
    </xf>
    <xf numFmtId="0" fontId="11" fillId="5" borderId="10" xfId="0" applyFont="1" applyFill="1" applyBorder="1" applyAlignment="1" applyProtection="1">
      <alignment horizontal="left" vertical="top" wrapText="1"/>
    </xf>
    <xf numFmtId="0" fontId="11" fillId="5" borderId="0" xfId="0" applyFont="1" applyFill="1" applyBorder="1" applyAlignment="1" applyProtection="1"/>
    <xf numFmtId="0" fontId="10" fillId="5" borderId="0" xfId="0" applyFont="1" applyFill="1" applyBorder="1" applyAlignment="1" applyProtection="1"/>
    <xf numFmtId="0" fontId="11" fillId="6" borderId="1" xfId="0" applyFont="1" applyFill="1" applyBorder="1" applyAlignment="1" applyProtection="1">
      <alignment horizontal="center"/>
    </xf>
    <xf numFmtId="0" fontId="11" fillId="6" borderId="14" xfId="0" applyFont="1" applyFill="1" applyBorder="1" applyAlignment="1" applyProtection="1">
      <alignment horizontal="center"/>
    </xf>
    <xf numFmtId="165" fontId="10" fillId="5" borderId="10" xfId="1" applyNumberFormat="1" applyFont="1" applyFill="1" applyBorder="1" applyAlignment="1" applyProtection="1">
      <alignment horizontal="right"/>
    </xf>
    <xf numFmtId="166" fontId="2" fillId="5" borderId="0" xfId="0" applyNumberFormat="1" applyFont="1" applyFill="1" applyBorder="1" applyAlignment="1">
      <alignment horizontal="left" vertical="top"/>
    </xf>
    <xf numFmtId="0" fontId="2" fillId="5" borderId="0" xfId="0" applyFont="1" applyFill="1" applyBorder="1" applyAlignment="1">
      <alignment horizontal="left" vertical="top"/>
    </xf>
    <xf numFmtId="166" fontId="2" fillId="5" borderId="13" xfId="0" applyNumberFormat="1" applyFont="1" applyFill="1" applyBorder="1" applyAlignment="1">
      <alignment horizontal="left" vertical="top"/>
    </xf>
    <xf numFmtId="0" fontId="3" fillId="6" borderId="26" xfId="4" applyFont="1" applyFill="1" applyBorder="1" applyAlignment="1">
      <alignment horizontal="center"/>
    </xf>
    <xf numFmtId="0" fontId="3" fillId="6" borderId="18" xfId="4" applyFont="1" applyFill="1" applyBorder="1" applyAlignment="1">
      <alignment horizontal="center"/>
    </xf>
    <xf numFmtId="0" fontId="3" fillId="6" borderId="32" xfId="4" applyFont="1" applyFill="1" applyBorder="1" applyAlignment="1">
      <alignment horizontal="center"/>
    </xf>
    <xf numFmtId="0" fontId="3" fillId="6" borderId="30" xfId="4" applyFont="1" applyFill="1" applyBorder="1" applyAlignment="1">
      <alignment horizontal="center"/>
    </xf>
    <xf numFmtId="0" fontId="3" fillId="6" borderId="0" xfId="4" applyFont="1" applyFill="1" applyBorder="1" applyAlignment="1">
      <alignment horizontal="center"/>
    </xf>
    <xf numFmtId="0" fontId="3" fillId="6" borderId="10" xfId="4" applyFont="1" applyFill="1" applyBorder="1" applyAlignment="1">
      <alignment horizontal="center"/>
    </xf>
    <xf numFmtId="0" fontId="17" fillId="4" borderId="13" xfId="4" applyFont="1" applyFill="1" applyBorder="1" applyAlignment="1" applyProtection="1">
      <alignment horizontal="left"/>
      <protection locked="0"/>
    </xf>
    <xf numFmtId="0" fontId="6" fillId="4" borderId="13" xfId="4" applyFont="1" applyFill="1" applyBorder="1" applyAlignment="1" applyProtection="1">
      <alignment horizontal="left"/>
      <protection locked="0"/>
    </xf>
    <xf numFmtId="0" fontId="3" fillId="7" borderId="18" xfId="4" applyFont="1" applyFill="1" applyBorder="1" applyAlignment="1"/>
    <xf numFmtId="0" fontId="2" fillId="7" borderId="18" xfId="4" applyFont="1" applyFill="1" applyBorder="1" applyAlignment="1"/>
    <xf numFmtId="14" fontId="2" fillId="4" borderId="13" xfId="0" applyNumberFormat="1" applyFont="1" applyFill="1" applyBorder="1" applyAlignment="1">
      <alignment horizontal="left"/>
    </xf>
    <xf numFmtId="0" fontId="17" fillId="5" borderId="0" xfId="4" applyFont="1" applyFill="1" applyBorder="1" applyAlignment="1">
      <alignment horizontal="right"/>
    </xf>
    <xf numFmtId="0" fontId="6" fillId="5" borderId="0" xfId="4" applyFont="1" applyFill="1" applyBorder="1" applyAlignment="1">
      <alignment horizontal="right"/>
    </xf>
    <xf numFmtId="0" fontId="17" fillId="6" borderId="31" xfId="4" applyFont="1" applyFill="1" applyBorder="1" applyAlignment="1"/>
    <xf numFmtId="0" fontId="6" fillId="6" borderId="7" xfId="4" applyFont="1" applyFill="1" applyBorder="1" applyAlignment="1"/>
    <xf numFmtId="0" fontId="17" fillId="5" borderId="0" xfId="4" applyFont="1" applyFill="1" applyBorder="1" applyAlignment="1"/>
    <xf numFmtId="0" fontId="3" fillId="5" borderId="0" xfId="4" applyFont="1" applyFill="1" applyBorder="1" applyAlignment="1"/>
    <xf numFmtId="0" fontId="2" fillId="5" borderId="0" xfId="4" applyFont="1" applyFill="1" applyBorder="1" applyAlignment="1"/>
    <xf numFmtId="0" fontId="17" fillId="5" borderId="30" xfId="4" applyFont="1" applyFill="1" applyBorder="1" applyAlignment="1"/>
    <xf numFmtId="0" fontId="6" fillId="5" borderId="0" xfId="4" applyFont="1" applyFill="1" applyBorder="1" applyAlignment="1"/>
    <xf numFmtId="0" fontId="17" fillId="6" borderId="7" xfId="4" applyFont="1" applyFill="1" applyBorder="1" applyAlignment="1"/>
    <xf numFmtId="0" fontId="3" fillId="6" borderId="30" xfId="4" applyFont="1" applyFill="1" applyBorder="1" applyAlignment="1"/>
    <xf numFmtId="0" fontId="2" fillId="6" borderId="0" xfId="4" applyFont="1" applyFill="1" applyBorder="1" applyAlignment="1"/>
    <xf numFmtId="0" fontId="2" fillId="4" borderId="13" xfId="0" applyNumberFormat="1" applyFont="1" applyFill="1" applyBorder="1" applyAlignment="1">
      <alignment horizontal="left"/>
    </xf>
    <xf numFmtId="0" fontId="17" fillId="6" borderId="1" xfId="4" applyFont="1" applyFill="1" applyBorder="1" applyAlignment="1">
      <alignment horizontal="center"/>
    </xf>
    <xf numFmtId="0" fontId="17" fillId="6" borderId="14" xfId="4" applyFont="1" applyFill="1" applyBorder="1" applyAlignment="1">
      <alignment horizontal="center"/>
    </xf>
    <xf numFmtId="0" fontId="17" fillId="6" borderId="12" xfId="4" applyFont="1" applyFill="1" applyBorder="1" applyAlignment="1">
      <alignment horizontal="center"/>
    </xf>
    <xf numFmtId="0" fontId="17" fillId="6" borderId="11" xfId="4" applyFont="1" applyFill="1" applyBorder="1" applyAlignment="1">
      <alignment horizontal="center"/>
    </xf>
    <xf numFmtId="0" fontId="5" fillId="7" borderId="43" xfId="4" applyFont="1" applyFill="1" applyBorder="1" applyAlignment="1">
      <alignment horizontal="left" vertical="top" wrapText="1" indent="4"/>
    </xf>
    <xf numFmtId="0" fontId="5" fillId="7" borderId="13" xfId="4" applyFont="1" applyFill="1" applyBorder="1" applyAlignment="1">
      <alignment horizontal="left" vertical="top" wrapText="1" indent="4"/>
    </xf>
    <xf numFmtId="0" fontId="5" fillId="7" borderId="29" xfId="4" applyFont="1" applyFill="1" applyBorder="1" applyAlignment="1">
      <alignment horizontal="left" vertical="top" wrapText="1" indent="4"/>
    </xf>
    <xf numFmtId="0" fontId="19" fillId="5" borderId="0" xfId="4" applyFont="1" applyFill="1" applyBorder="1" applyAlignment="1">
      <alignment horizontal="center"/>
    </xf>
    <xf numFmtId="0" fontId="6" fillId="5" borderId="0" xfId="4" applyFont="1" applyFill="1" applyBorder="1" applyAlignment="1">
      <alignment horizontal="center"/>
    </xf>
    <xf numFmtId="0" fontId="6" fillId="5" borderId="10" xfId="4" applyFont="1" applyFill="1" applyBorder="1" applyAlignment="1">
      <alignment horizontal="center"/>
    </xf>
    <xf numFmtId="0" fontId="6" fillId="5" borderId="10" xfId="4" applyFont="1" applyFill="1" applyBorder="1" applyAlignment="1"/>
    <xf numFmtId="0" fontId="17" fillId="5" borderId="13" xfId="4" applyFont="1" applyFill="1" applyBorder="1" applyAlignment="1">
      <alignment horizontal="left"/>
    </xf>
    <xf numFmtId="0" fontId="6" fillId="5" borderId="13" xfId="4" applyFont="1" applyFill="1" applyBorder="1" applyAlignment="1"/>
    <xf numFmtId="0" fontId="19" fillId="5" borderId="30" xfId="4" applyFont="1" applyFill="1" applyBorder="1" applyAlignment="1">
      <alignment horizontal="center"/>
    </xf>
    <xf numFmtId="0" fontId="19" fillId="5" borderId="26" xfId="4" applyFont="1" applyFill="1" applyBorder="1" applyAlignment="1">
      <alignment horizontal="center"/>
    </xf>
    <xf numFmtId="0" fontId="6" fillId="5" borderId="18" xfId="4" applyFont="1" applyFill="1" applyBorder="1" applyAlignment="1">
      <alignment horizontal="center"/>
    </xf>
    <xf numFmtId="0" fontId="6" fillId="5" borderId="27" xfId="4" applyFont="1" applyFill="1" applyBorder="1" applyAlignment="1">
      <alignment horizontal="center"/>
    </xf>
    <xf numFmtId="0" fontId="6" fillId="5" borderId="44" xfId="4" applyFont="1" applyFill="1" applyBorder="1" applyAlignment="1"/>
    <xf numFmtId="0" fontId="17" fillId="5" borderId="43" xfId="4" applyFont="1" applyFill="1" applyBorder="1" applyAlignment="1"/>
    <xf numFmtId="0" fontId="6" fillId="5" borderId="42" xfId="4" applyFont="1" applyFill="1" applyBorder="1" applyAlignment="1"/>
    <xf numFmtId="0" fontId="18" fillId="5" borderId="0" xfId="4" applyFont="1" applyFill="1" applyBorder="1" applyAlignment="1">
      <alignment horizontal="left"/>
    </xf>
    <xf numFmtId="0" fontId="6" fillId="5" borderId="0" xfId="4" applyFont="1" applyFill="1" applyBorder="1" applyAlignment="1">
      <alignment horizontal="left"/>
    </xf>
    <xf numFmtId="0" fontId="6" fillId="5" borderId="10" xfId="4" applyFont="1" applyFill="1" applyBorder="1" applyAlignment="1">
      <alignment horizontal="left"/>
    </xf>
    <xf numFmtId="0" fontId="6" fillId="6" borderId="1" xfId="4" applyFont="1" applyFill="1" applyBorder="1" applyAlignment="1"/>
    <xf numFmtId="0" fontId="6" fillId="6" borderId="14" xfId="4" applyFont="1" applyFill="1" applyBorder="1" applyAlignment="1"/>
    <xf numFmtId="0" fontId="17" fillId="5" borderId="0" xfId="4" applyFont="1" applyFill="1" applyBorder="1" applyAlignment="1">
      <alignment horizontal="center"/>
    </xf>
    <xf numFmtId="0" fontId="6" fillId="5" borderId="31" xfId="4" applyFont="1" applyFill="1" applyBorder="1" applyAlignment="1"/>
    <xf numFmtId="0" fontId="6" fillId="5" borderId="7" xfId="4" applyFont="1" applyFill="1" applyBorder="1" applyAlignment="1"/>
    <xf numFmtId="0" fontId="6" fillId="5" borderId="8" xfId="4" applyFont="1" applyFill="1" applyBorder="1" applyAlignment="1"/>
    <xf numFmtId="0" fontId="5" fillId="5" borderId="30" xfId="4" applyFont="1" applyFill="1" applyBorder="1" applyAlignment="1">
      <alignment horizontal="center"/>
    </xf>
    <xf numFmtId="0" fontId="5" fillId="5" borderId="0" xfId="4" applyFont="1" applyFill="1" applyBorder="1" applyAlignment="1">
      <alignment horizontal="center"/>
    </xf>
    <xf numFmtId="0" fontId="17" fillId="5" borderId="0" xfId="4" applyFont="1" applyFill="1" applyBorder="1" applyAlignment="1">
      <alignment horizontal="left"/>
    </xf>
    <xf numFmtId="0" fontId="20" fillId="4" borderId="13" xfId="4" applyFont="1" applyFill="1" applyBorder="1" applyAlignment="1">
      <alignment horizontal="center"/>
    </xf>
    <xf numFmtId="14" fontId="17" fillId="4" borderId="13" xfId="4" applyNumberFormat="1" applyFont="1" applyFill="1" applyBorder="1" applyAlignment="1">
      <alignment horizontal="center" vertical="center"/>
    </xf>
    <xf numFmtId="40" fontId="17" fillId="4" borderId="46" xfId="4" applyNumberFormat="1" applyFont="1" applyFill="1" applyBorder="1" applyAlignment="1">
      <alignment horizontal="right"/>
    </xf>
  </cellXfs>
  <cellStyles count="6">
    <cellStyle name="Calibri" xfId="5" xr:uid="{043ACADD-CDB5-4BC4-82E2-AD24D4909D27}"/>
    <cellStyle name="Comma" xfId="1" builtinId="3"/>
    <cellStyle name="Currency" xfId="3" builtinId="4"/>
    <cellStyle name="Hyperlink" xfId="2" builtinId="8"/>
    <cellStyle name="Normal" xfId="0" builtinId="0" customBuiltin="1"/>
    <cellStyle name="Normal 2" xfId="4" xr:uid="{D67B3D23-4209-46D1-8B2A-49655785322E}"/>
  </cellStyles>
  <dxfs count="3">
    <dxf>
      <font>
        <color rgb="FF9C0006"/>
      </font>
      <fill>
        <patternFill>
          <bgColor rgb="FFFFC7CE"/>
        </patternFill>
      </fill>
    </dxf>
    <dxf>
      <font>
        <color auto="1"/>
      </font>
      <fill>
        <patternFill>
          <bgColor rgb="FFCDFFE4"/>
        </patternFill>
      </fill>
    </dxf>
    <dxf>
      <font>
        <color auto="1"/>
      </font>
      <fill>
        <patternFill patternType="none">
          <bgColor auto="1"/>
        </patternFill>
      </fill>
    </dxf>
  </dxfs>
  <tableStyles count="0" defaultTableStyle="TableStyleMedium9" defaultPivotStyle="PivotStyleLight16"/>
  <colors>
    <mruColors>
      <color rgb="FFCDFFE4"/>
      <color rgb="FFC9FFE1"/>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314740</xdr:colOff>
      <xdr:row>0</xdr:row>
      <xdr:rowOff>0</xdr:rowOff>
    </xdr:from>
    <xdr:to>
      <xdr:col>8</xdr:col>
      <xdr:colOff>89647</xdr:colOff>
      <xdr:row>2</xdr:row>
      <xdr:rowOff>180548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387" y="0"/>
          <a:ext cx="1545437" cy="5727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8</xdr:row>
          <xdr:rowOff>180975</xdr:rowOff>
        </xdr:from>
        <xdr:to>
          <xdr:col>2</xdr:col>
          <xdr:colOff>390525</xdr:colOff>
          <xdr:row>11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180975</xdr:rowOff>
        </xdr:from>
        <xdr:to>
          <xdr:col>9</xdr:col>
          <xdr:colOff>342900</xdr:colOff>
          <xdr:row>11</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180975</xdr:rowOff>
        </xdr:from>
        <xdr:to>
          <xdr:col>17</xdr:col>
          <xdr:colOff>171450</xdr:colOff>
          <xdr:row>11</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38100</xdr:rowOff>
        </xdr:from>
        <xdr:to>
          <xdr:col>11</xdr:col>
          <xdr:colOff>104775</xdr:colOff>
          <xdr:row>25</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19050</xdr:rowOff>
        </xdr:from>
        <xdr:to>
          <xdr:col>13</xdr:col>
          <xdr:colOff>104775</xdr:colOff>
          <xdr:row>26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calstate.policystat.com/policy/10485892/latest/" TargetMode="Externa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calstate.policystat.com/policy/10485892/latest/" TargetMode="External"/><Relationship Id="rId7" Type="http://schemas.openxmlformats.org/officeDocument/2006/relationships/ctrlProp" Target="../ctrlProps/ctrlProp1.xml"/><Relationship Id="rId2" Type="http://schemas.openxmlformats.org/officeDocument/2006/relationships/hyperlink" Target="https://www.cdc.gov/coronavirus/2019-ncov/travelers/travel-during-covid19.html" TargetMode="External"/><Relationship Id="rId1" Type="http://schemas.openxmlformats.org/officeDocument/2006/relationships/printerSettings" Target="../printerSettings/printerSettings2.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1AC3D-93EE-497D-A5ED-A0781BD7E7BF}">
  <sheetPr>
    <tabColor rgb="FF00B0F0"/>
    <pageSetUpPr fitToPage="1"/>
  </sheetPr>
  <dimension ref="A1:L27"/>
  <sheetViews>
    <sheetView zoomScaleNormal="100" workbookViewId="0">
      <selection activeCell="F14" sqref="F14"/>
    </sheetView>
  </sheetViews>
  <sheetFormatPr defaultColWidth="9.140625" defaultRowHeight="12.75" x14ac:dyDescent="0.2"/>
  <cols>
    <col min="1" max="1" width="9.140625" style="23"/>
    <col min="2" max="2" width="10.42578125" style="23" customWidth="1"/>
    <col min="3" max="3" width="18.5703125" style="23" customWidth="1"/>
    <col min="4" max="16384" width="9.140625" style="23"/>
  </cols>
  <sheetData>
    <row r="1" spans="1:12" ht="15" x14ac:dyDescent="0.25">
      <c r="A1" s="200" t="s">
        <v>181</v>
      </c>
    </row>
    <row r="2" spans="1:12" ht="15" x14ac:dyDescent="0.25">
      <c r="A2" s="201"/>
    </row>
    <row r="3" spans="1:12" ht="13.5" thickBot="1" x14ac:dyDescent="0.25">
      <c r="B3" s="203" t="s">
        <v>197</v>
      </c>
      <c r="C3" s="204"/>
      <c r="D3" s="204"/>
      <c r="E3" s="204"/>
      <c r="F3" s="204"/>
      <c r="G3" s="204"/>
      <c r="H3" s="204"/>
      <c r="I3" s="204"/>
      <c r="J3" s="204"/>
      <c r="K3" s="204"/>
      <c r="L3" s="205"/>
    </row>
    <row r="4" spans="1:12" ht="15" x14ac:dyDescent="0.25">
      <c r="B4" s="24" t="s">
        <v>165</v>
      </c>
      <c r="D4" s="178" t="s">
        <v>166</v>
      </c>
    </row>
    <row r="5" spans="1:12" ht="15.75" x14ac:dyDescent="0.25">
      <c r="B5" s="24" t="s">
        <v>193</v>
      </c>
      <c r="D5" s="209" t="s">
        <v>194</v>
      </c>
    </row>
    <row r="6" spans="1:12" ht="15.75" x14ac:dyDescent="0.25">
      <c r="B6" s="24" t="s">
        <v>191</v>
      </c>
      <c r="D6" s="209" t="s">
        <v>195</v>
      </c>
    </row>
    <row r="7" spans="1:12" ht="15.75" x14ac:dyDescent="0.25">
      <c r="B7" s="24" t="s">
        <v>192</v>
      </c>
      <c r="D7" s="209" t="s">
        <v>196</v>
      </c>
    </row>
    <row r="8" spans="1:12" ht="15.75" x14ac:dyDescent="0.25">
      <c r="B8" s="24"/>
      <c r="D8" s="209"/>
    </row>
    <row r="9" spans="1:12" ht="13.5" thickBot="1" x14ac:dyDescent="0.25">
      <c r="B9" s="203" t="s">
        <v>164</v>
      </c>
      <c r="C9" s="204"/>
      <c r="D9" s="204"/>
      <c r="E9" s="204"/>
      <c r="F9" s="204"/>
      <c r="G9" s="204"/>
      <c r="H9" s="204"/>
      <c r="I9" s="204"/>
      <c r="J9" s="204"/>
      <c r="K9" s="204"/>
      <c r="L9" s="205"/>
    </row>
    <row r="10" spans="1:12" ht="181.5" customHeight="1" x14ac:dyDescent="0.2">
      <c r="B10" s="211" t="s">
        <v>186</v>
      </c>
      <c r="C10" s="211"/>
      <c r="D10" s="211"/>
      <c r="E10" s="211"/>
      <c r="F10" s="211"/>
      <c r="G10" s="211"/>
      <c r="H10" s="211"/>
      <c r="I10" s="211"/>
      <c r="J10" s="211"/>
      <c r="K10" s="211"/>
      <c r="L10" s="211"/>
    </row>
    <row r="11" spans="1:12" x14ac:dyDescent="0.2">
      <c r="B11" s="179"/>
      <c r="C11" s="179"/>
      <c r="D11" s="179"/>
      <c r="E11" s="179"/>
      <c r="F11" s="179"/>
      <c r="G11" s="179"/>
      <c r="H11" s="179"/>
      <c r="I11" s="179"/>
      <c r="J11" s="179"/>
      <c r="K11" s="179"/>
      <c r="L11" s="179"/>
    </row>
    <row r="12" spans="1:12" ht="13.5" thickBot="1" x14ac:dyDescent="0.25">
      <c r="A12" s="24"/>
      <c r="B12" s="203" t="s">
        <v>163</v>
      </c>
      <c r="C12" s="204"/>
      <c r="D12" s="204"/>
      <c r="E12" s="204"/>
      <c r="F12" s="204"/>
      <c r="G12" s="204"/>
      <c r="H12" s="204"/>
      <c r="I12" s="204"/>
      <c r="J12" s="204"/>
      <c r="K12" s="204"/>
      <c r="L12" s="205"/>
    </row>
    <row r="13" spans="1:12" s="207" customFormat="1" ht="64.5" customHeight="1" x14ac:dyDescent="0.2">
      <c r="A13" s="208" t="s">
        <v>185</v>
      </c>
      <c r="B13" s="212" t="s">
        <v>190</v>
      </c>
      <c r="C13" s="211"/>
      <c r="D13" s="211"/>
      <c r="E13" s="211"/>
      <c r="F13" s="211"/>
      <c r="G13" s="211"/>
      <c r="H13" s="211"/>
      <c r="I13" s="211"/>
      <c r="J13" s="211"/>
      <c r="K13" s="211"/>
      <c r="L13" s="211"/>
    </row>
    <row r="14" spans="1:12" s="207" customFormat="1" x14ac:dyDescent="0.2">
      <c r="B14" s="206"/>
      <c r="C14" s="206"/>
      <c r="D14" s="206"/>
      <c r="E14" s="206"/>
      <c r="F14" s="206"/>
      <c r="G14" s="206"/>
      <c r="H14" s="206"/>
      <c r="I14" s="206"/>
      <c r="J14" s="206"/>
      <c r="K14" s="206"/>
      <c r="L14" s="206"/>
    </row>
    <row r="15" spans="1:12" x14ac:dyDescent="0.2">
      <c r="A15" s="202">
        <v>1</v>
      </c>
      <c r="B15" s="211" t="s">
        <v>175</v>
      </c>
      <c r="C15" s="211"/>
      <c r="D15" s="211"/>
      <c r="E15" s="211"/>
      <c r="F15" s="211"/>
      <c r="G15" s="211"/>
      <c r="H15" s="211"/>
      <c r="I15" s="211"/>
      <c r="J15" s="211"/>
      <c r="K15" s="211"/>
      <c r="L15" s="211"/>
    </row>
    <row r="16" spans="1:12" x14ac:dyDescent="0.2">
      <c r="A16" s="202"/>
    </row>
    <row r="17" spans="1:12" ht="27" customHeight="1" x14ac:dyDescent="0.2">
      <c r="A17" s="202">
        <v>2</v>
      </c>
      <c r="B17" s="211" t="s">
        <v>178</v>
      </c>
      <c r="C17" s="211"/>
      <c r="D17" s="211"/>
      <c r="E17" s="211"/>
      <c r="F17" s="211"/>
      <c r="G17" s="211"/>
      <c r="H17" s="211"/>
      <c r="I17" s="211"/>
      <c r="J17" s="211"/>
      <c r="K17" s="211"/>
      <c r="L17" s="211"/>
    </row>
    <row r="18" spans="1:12" x14ac:dyDescent="0.2">
      <c r="A18" s="202"/>
    </row>
    <row r="19" spans="1:12" ht="84" customHeight="1" x14ac:dyDescent="0.2">
      <c r="A19" s="202">
        <v>3</v>
      </c>
      <c r="B19" s="211" t="s">
        <v>174</v>
      </c>
      <c r="C19" s="211"/>
      <c r="D19" s="211"/>
      <c r="E19" s="211"/>
      <c r="F19" s="211"/>
      <c r="G19" s="211"/>
      <c r="H19" s="211"/>
      <c r="I19" s="211"/>
      <c r="J19" s="211"/>
      <c r="K19" s="211"/>
      <c r="L19" s="211"/>
    </row>
    <row r="20" spans="1:12" x14ac:dyDescent="0.2">
      <c r="A20" s="202"/>
    </row>
    <row r="21" spans="1:12" ht="96.75" customHeight="1" x14ac:dyDescent="0.2">
      <c r="A21" s="202">
        <v>4</v>
      </c>
      <c r="B21" s="211" t="s">
        <v>176</v>
      </c>
      <c r="C21" s="211"/>
      <c r="D21" s="211"/>
      <c r="E21" s="211"/>
      <c r="F21" s="211"/>
      <c r="G21" s="211"/>
      <c r="H21" s="211"/>
      <c r="I21" s="211"/>
      <c r="J21" s="211"/>
      <c r="K21" s="211"/>
      <c r="L21" s="211"/>
    </row>
    <row r="22" spans="1:12" x14ac:dyDescent="0.2">
      <c r="A22" s="202"/>
      <c r="B22" s="179"/>
      <c r="C22" s="179"/>
      <c r="D22" s="179"/>
      <c r="E22" s="179"/>
      <c r="F22" s="179"/>
      <c r="G22" s="179"/>
      <c r="H22" s="179"/>
      <c r="I22" s="179"/>
      <c r="J22" s="179"/>
      <c r="K22" s="179"/>
      <c r="L22" s="179"/>
    </row>
    <row r="23" spans="1:12" ht="27.75" customHeight="1" x14ac:dyDescent="0.2">
      <c r="A23" s="202">
        <v>5</v>
      </c>
      <c r="B23" s="211" t="s">
        <v>182</v>
      </c>
      <c r="C23" s="211"/>
      <c r="D23" s="211"/>
      <c r="E23" s="211"/>
      <c r="F23" s="211"/>
      <c r="G23" s="211"/>
      <c r="H23" s="211"/>
      <c r="I23" s="211"/>
      <c r="J23" s="211"/>
      <c r="K23" s="211"/>
      <c r="L23" s="211"/>
    </row>
    <row r="24" spans="1:12" x14ac:dyDescent="0.2">
      <c r="A24" s="202"/>
    </row>
    <row r="25" spans="1:12" ht="66.75" customHeight="1" x14ac:dyDescent="0.2">
      <c r="A25" s="202">
        <v>6</v>
      </c>
      <c r="B25" s="211" t="s">
        <v>179</v>
      </c>
      <c r="C25" s="211"/>
      <c r="D25" s="211"/>
      <c r="E25" s="211"/>
      <c r="F25" s="211"/>
      <c r="G25" s="211"/>
      <c r="H25" s="211"/>
      <c r="I25" s="211"/>
      <c r="J25" s="211"/>
      <c r="K25" s="211"/>
      <c r="L25" s="211"/>
    </row>
    <row r="26" spans="1:12" x14ac:dyDescent="0.2">
      <c r="A26" s="180"/>
    </row>
    <row r="27" spans="1:12" x14ac:dyDescent="0.2">
      <c r="A27" s="180"/>
    </row>
  </sheetData>
  <mergeCells count="8">
    <mergeCell ref="B25:L25"/>
    <mergeCell ref="B23:L23"/>
    <mergeCell ref="B13:L13"/>
    <mergeCell ref="B10:L10"/>
    <mergeCell ref="B15:L15"/>
    <mergeCell ref="B17:L17"/>
    <mergeCell ref="B19:L19"/>
    <mergeCell ref="B21:L21"/>
  </mergeCells>
  <hyperlinks>
    <hyperlink ref="D4" r:id="rId1" xr:uid="{6B1ABD43-A1C6-42E7-B0E9-8DD2F888FFDF}"/>
    <hyperlink ref="D5" r:id="rId2" xr:uid="{02A51247-82F3-44E1-9BAB-F5BDFE342F61}"/>
    <hyperlink ref="D6" r:id="rId3" xr:uid="{523F0B53-791F-4D8F-8FE9-2580E11F6A60}"/>
    <hyperlink ref="D7" r:id="rId4" xr:uid="{B4397EF9-A23D-4510-98FD-1384BF5E010C}"/>
  </hyperlinks>
  <pageMargins left="0.25" right="0.25" top="0.75" bottom="0.75" header="0.3" footer="0.3"/>
  <pageSetup scale="83" orientation="portrait" horizontalDpi="300" verticalDpi="30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Z73"/>
  <sheetViews>
    <sheetView topLeftCell="A23" zoomScale="85" zoomScaleNormal="85" zoomScalePageLayoutView="115" workbookViewId="0">
      <selection activeCell="AJ43" sqref="AJ43"/>
    </sheetView>
  </sheetViews>
  <sheetFormatPr defaultColWidth="9.140625" defaultRowHeight="15" x14ac:dyDescent="0.25"/>
  <cols>
    <col min="1" max="2" width="3.28515625" style="1" customWidth="1"/>
    <col min="3" max="3" width="7.28515625" style="1" customWidth="1"/>
    <col min="4" max="4" width="3.28515625" style="1" customWidth="1"/>
    <col min="5" max="7" width="4.140625" style="1" customWidth="1"/>
    <col min="8" max="8" width="3.28515625" style="1" customWidth="1"/>
    <col min="9" max="9" width="4.140625" style="1" customWidth="1"/>
    <col min="10" max="10" width="6.28515625" style="1" customWidth="1"/>
    <col min="11" max="11" width="3.7109375" style="1" customWidth="1"/>
    <col min="12" max="12" width="3.28515625" style="1" customWidth="1"/>
    <col min="13" max="13" width="4.140625" style="1" customWidth="1"/>
    <col min="14" max="18" width="3.28515625" style="1" customWidth="1"/>
    <col min="19" max="20" width="5.5703125" style="1" customWidth="1"/>
    <col min="21" max="22" width="3.28515625" style="1" customWidth="1"/>
    <col min="23" max="23" width="5.5703125" style="1" customWidth="1"/>
    <col min="24" max="24" width="4.42578125" style="1" customWidth="1"/>
    <col min="25" max="28" width="3.28515625" style="1" customWidth="1"/>
    <col min="29" max="29" width="1" style="1" customWidth="1"/>
    <col min="30" max="31" width="3.7109375" style="1" customWidth="1"/>
    <col min="32" max="32" width="5.28515625" style="1" customWidth="1"/>
    <col min="33" max="34" width="3.28515625" style="1" customWidth="1"/>
    <col min="35" max="35" width="7.28515625" style="1" customWidth="1"/>
    <col min="36" max="53" width="3.28515625" style="1" customWidth="1"/>
    <col min="54" max="79" width="3.5703125" style="1" customWidth="1"/>
    <col min="80" max="16384" width="9.140625" style="1"/>
  </cols>
  <sheetData>
    <row r="1" spans="1:35" ht="15" customHeight="1" x14ac:dyDescent="0.25">
      <c r="A1" s="213" t="s">
        <v>36</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row>
    <row r="2" spans="1:35" ht="15.75" customHeight="1" x14ac:dyDescent="0.25">
      <c r="A2" s="214" t="s">
        <v>180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1:35" x14ac:dyDescent="0.25">
      <c r="A3" s="49"/>
      <c r="B3" s="48"/>
      <c r="C3" s="48"/>
      <c r="D3" s="48"/>
      <c r="E3" s="48"/>
      <c r="F3" s="48"/>
      <c r="G3" s="48"/>
      <c r="H3" s="48"/>
      <c r="I3" s="48"/>
      <c r="J3" s="48"/>
      <c r="K3" s="48"/>
      <c r="L3" s="48"/>
      <c r="M3" s="48"/>
      <c r="N3" s="48"/>
      <c r="O3" s="48"/>
      <c r="P3" s="48"/>
      <c r="Q3" s="48"/>
      <c r="R3" s="48"/>
      <c r="S3" s="48"/>
      <c r="T3" s="48"/>
      <c r="U3" s="48"/>
      <c r="V3" s="48"/>
      <c r="W3" s="48"/>
      <c r="X3" s="48"/>
      <c r="Y3" s="50"/>
      <c r="Z3" s="50"/>
      <c r="AA3" s="50"/>
      <c r="AB3" s="51"/>
      <c r="AC3" s="50"/>
      <c r="AD3" s="50"/>
      <c r="AE3" s="51"/>
      <c r="AF3" s="50"/>
      <c r="AG3" s="50"/>
      <c r="AH3" s="50"/>
      <c r="AI3" s="50"/>
    </row>
    <row r="4" spans="1:35" x14ac:dyDescent="0.25">
      <c r="A4" s="3" t="s">
        <v>51</v>
      </c>
      <c r="B4" s="4"/>
      <c r="C4" s="4"/>
      <c r="D4" s="4"/>
      <c r="E4" s="4"/>
      <c r="F4" s="5"/>
      <c r="G4" s="4"/>
      <c r="H4" s="4"/>
      <c r="I4" s="4"/>
      <c r="J4" s="4"/>
      <c r="K4" s="4"/>
      <c r="L4" s="4"/>
      <c r="M4" s="4"/>
      <c r="N4" s="4"/>
      <c r="O4" s="4"/>
      <c r="P4" s="4"/>
      <c r="Q4" s="4"/>
      <c r="R4" s="6"/>
      <c r="S4" s="48"/>
      <c r="T4" s="48"/>
      <c r="U4" s="48"/>
      <c r="V4" s="48"/>
      <c r="W4" s="48"/>
      <c r="X4" s="48"/>
      <c r="Y4" s="50"/>
      <c r="Z4" s="50"/>
      <c r="AA4" s="50"/>
      <c r="AB4" s="51"/>
      <c r="AC4" s="50"/>
      <c r="AD4" s="50"/>
      <c r="AE4" s="51"/>
      <c r="AF4" s="50"/>
      <c r="AG4" s="50"/>
      <c r="AH4" s="50"/>
      <c r="AI4" s="50"/>
    </row>
    <row r="5" spans="1:35" x14ac:dyDescent="0.25">
      <c r="A5" s="7"/>
      <c r="B5" s="8" t="s">
        <v>52</v>
      </c>
      <c r="C5" s="8"/>
      <c r="D5" s="8"/>
      <c r="E5" s="8"/>
      <c r="F5" s="9"/>
      <c r="G5" s="10" t="s">
        <v>53</v>
      </c>
      <c r="H5" s="9"/>
      <c r="I5" s="9"/>
      <c r="J5" s="9"/>
      <c r="K5" s="9"/>
      <c r="L5" s="9"/>
      <c r="M5" s="9"/>
      <c r="N5" s="9"/>
      <c r="O5" s="9"/>
      <c r="P5" s="9"/>
      <c r="Q5" s="8"/>
      <c r="R5" s="11"/>
      <c r="S5" s="48"/>
      <c r="T5" s="48"/>
      <c r="U5" s="48"/>
      <c r="V5" s="48"/>
      <c r="W5" s="48"/>
      <c r="X5" s="48"/>
      <c r="Y5" s="50"/>
      <c r="Z5" s="50"/>
      <c r="AA5" s="50"/>
      <c r="AB5" s="51"/>
      <c r="AC5" s="50"/>
      <c r="AD5" s="50"/>
      <c r="AE5" s="51"/>
      <c r="AF5" s="50"/>
      <c r="AG5" s="50"/>
      <c r="AH5" s="50"/>
      <c r="AI5" s="50"/>
    </row>
    <row r="6" spans="1:35" ht="15.75" thickBot="1" x14ac:dyDescent="0.3">
      <c r="A6" s="12"/>
      <c r="B6" s="13"/>
      <c r="C6" s="14"/>
      <c r="D6" s="14"/>
      <c r="E6" s="15"/>
      <c r="F6" s="16"/>
      <c r="G6" s="14"/>
      <c r="H6" s="14"/>
      <c r="I6" s="14"/>
      <c r="J6" s="14"/>
      <c r="K6" s="14"/>
      <c r="L6" s="14"/>
      <c r="M6" s="14"/>
      <c r="N6" s="14"/>
      <c r="O6" s="14"/>
      <c r="P6" s="14"/>
      <c r="Q6" s="14"/>
      <c r="R6" s="17"/>
      <c r="S6" s="48"/>
      <c r="T6" s="48"/>
      <c r="U6" s="48"/>
      <c r="V6" s="48"/>
      <c r="W6" s="48"/>
      <c r="X6" s="48"/>
      <c r="Y6" s="48"/>
      <c r="Z6" s="48"/>
      <c r="AA6" s="48"/>
      <c r="AB6" s="48"/>
      <c r="AC6" s="48"/>
      <c r="AD6" s="48"/>
      <c r="AE6" s="48"/>
      <c r="AF6" s="48"/>
      <c r="AG6" s="48"/>
      <c r="AH6" s="48"/>
      <c r="AI6" s="48"/>
    </row>
    <row r="7" spans="1:35" ht="15.75" customHeight="1"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row>
    <row r="8" spans="1:35" x14ac:dyDescent="0.25">
      <c r="A8" s="181" t="s">
        <v>171</v>
      </c>
      <c r="B8" s="26"/>
      <c r="C8" s="26"/>
      <c r="D8" s="26"/>
      <c r="E8" s="26"/>
      <c r="F8" s="26"/>
      <c r="G8" s="26"/>
      <c r="H8" s="26"/>
      <c r="I8" s="26"/>
      <c r="J8" s="26"/>
      <c r="K8" s="26"/>
      <c r="L8" s="26"/>
      <c r="M8" s="26"/>
      <c r="N8" s="26"/>
      <c r="O8" s="26"/>
      <c r="P8" s="26"/>
      <c r="Q8" s="26"/>
      <c r="R8" s="26"/>
      <c r="S8" s="26"/>
      <c r="T8" s="26"/>
      <c r="U8" s="26"/>
      <c r="V8" s="26"/>
      <c r="W8" s="26"/>
      <c r="X8" s="26"/>
      <c r="Y8" s="234" t="s">
        <v>169</v>
      </c>
      <c r="Z8" s="235"/>
      <c r="AA8" s="235"/>
      <c r="AB8" s="235"/>
      <c r="AC8" s="235"/>
      <c r="AD8" s="235"/>
      <c r="AE8" s="235"/>
      <c r="AF8" s="235"/>
      <c r="AG8" s="235"/>
      <c r="AH8" s="235"/>
      <c r="AI8" s="236"/>
    </row>
    <row r="9" spans="1:35" x14ac:dyDescent="0.25">
      <c r="A9" s="183" t="s">
        <v>8</v>
      </c>
      <c r="B9" s="29"/>
      <c r="C9" s="240"/>
      <c r="D9" s="240"/>
      <c r="E9" s="240"/>
      <c r="F9" s="240"/>
      <c r="G9" s="182"/>
      <c r="H9" s="29"/>
      <c r="I9" s="29"/>
      <c r="J9" s="29"/>
      <c r="K9" s="241"/>
      <c r="L9" s="241"/>
      <c r="M9" s="241"/>
      <c r="N9" s="29"/>
      <c r="O9" s="29"/>
      <c r="P9" s="29"/>
      <c r="Q9" s="29"/>
      <c r="R9" s="29"/>
      <c r="S9" s="29"/>
      <c r="T9" s="29"/>
      <c r="U9" s="29"/>
      <c r="V9" s="29"/>
      <c r="W9" s="29"/>
      <c r="X9" s="29"/>
      <c r="Y9" s="47" t="s">
        <v>10</v>
      </c>
      <c r="Z9" s="47" t="s">
        <v>9</v>
      </c>
      <c r="AA9" s="237"/>
      <c r="AB9" s="238"/>
      <c r="AC9" s="238"/>
      <c r="AD9" s="238"/>
      <c r="AE9" s="238"/>
      <c r="AF9" s="238"/>
      <c r="AG9" s="238"/>
      <c r="AH9" s="238"/>
      <c r="AI9" s="239"/>
    </row>
    <row r="10" spans="1:35" ht="6" customHeight="1" x14ac:dyDescent="0.25">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45"/>
    </row>
    <row r="11" spans="1:35" x14ac:dyDescent="0.25">
      <c r="A11" s="184"/>
      <c r="B11" s="182" t="s">
        <v>6</v>
      </c>
      <c r="C11" s="29"/>
      <c r="D11" s="29"/>
      <c r="E11" s="29"/>
      <c r="F11" s="42"/>
      <c r="G11" s="182"/>
      <c r="H11" s="185"/>
      <c r="I11" s="326" t="s">
        <v>7</v>
      </c>
      <c r="J11" s="327"/>
      <c r="K11" s="327"/>
      <c r="L11" s="327"/>
      <c r="M11" s="29"/>
      <c r="N11" s="29"/>
      <c r="O11" s="185"/>
      <c r="P11" s="182" t="s">
        <v>184</v>
      </c>
      <c r="Q11" s="29"/>
      <c r="R11" s="29"/>
      <c r="S11" s="29"/>
      <c r="T11" s="29"/>
      <c r="U11" s="29"/>
      <c r="V11" s="29"/>
      <c r="W11" s="29"/>
      <c r="X11" s="29"/>
      <c r="Y11" s="231" t="s">
        <v>170</v>
      </c>
      <c r="Z11" s="232"/>
      <c r="AA11" s="232"/>
      <c r="AB11" s="232"/>
      <c r="AC11" s="232"/>
      <c r="AD11" s="232"/>
      <c r="AE11" s="232"/>
      <c r="AF11" s="232"/>
      <c r="AG11" s="232"/>
      <c r="AH11" s="232"/>
      <c r="AI11" s="233"/>
    </row>
    <row r="12" spans="1:35" x14ac:dyDescent="0.25">
      <c r="A12" s="28"/>
      <c r="B12" s="29"/>
      <c r="C12" s="29"/>
      <c r="D12" s="29"/>
      <c r="E12" s="29"/>
      <c r="F12" s="29"/>
      <c r="G12" s="29"/>
      <c r="H12" s="29"/>
      <c r="I12" s="29"/>
      <c r="J12" s="29"/>
      <c r="K12" s="29"/>
      <c r="L12" s="29"/>
      <c r="M12" s="29"/>
      <c r="N12" s="29"/>
      <c r="O12" s="186" t="s">
        <v>142</v>
      </c>
      <c r="P12" s="186"/>
      <c r="Q12" s="186"/>
      <c r="R12" s="186"/>
      <c r="S12" s="186"/>
      <c r="T12" s="186"/>
      <c r="U12" s="186"/>
      <c r="V12" s="29"/>
      <c r="W12" s="29"/>
      <c r="X12" s="29"/>
      <c r="Y12" s="267" t="s">
        <v>37</v>
      </c>
      <c r="Z12" s="268"/>
      <c r="AA12" s="268"/>
      <c r="AB12" s="268"/>
      <c r="AC12" s="268"/>
      <c r="AD12" s="268"/>
      <c r="AE12" s="268"/>
      <c r="AF12" s="268"/>
      <c r="AG12" s="268"/>
      <c r="AH12" s="268"/>
      <c r="AI12" s="269"/>
    </row>
    <row r="13" spans="1:35" x14ac:dyDescent="0.25">
      <c r="A13" s="28"/>
      <c r="B13" s="29"/>
      <c r="C13" s="29"/>
      <c r="D13" s="29"/>
      <c r="E13" s="29"/>
      <c r="F13" s="29"/>
      <c r="G13" s="29"/>
      <c r="H13" s="29"/>
      <c r="I13" s="29"/>
      <c r="J13" s="29"/>
      <c r="K13" s="29"/>
      <c r="L13" s="29"/>
      <c r="M13" s="29"/>
      <c r="N13" s="29"/>
      <c r="O13" s="186"/>
      <c r="P13" s="186"/>
      <c r="Q13" s="186"/>
      <c r="R13" s="186"/>
      <c r="S13" s="186"/>
      <c r="T13" s="186"/>
      <c r="U13" s="186"/>
      <c r="V13" s="29"/>
      <c r="W13" s="29"/>
      <c r="X13" s="29"/>
      <c r="Y13" s="187"/>
      <c r="Z13" s="187"/>
      <c r="AA13" s="187"/>
      <c r="AB13" s="188"/>
      <c r="AC13" s="187"/>
      <c r="AD13" s="187"/>
      <c r="AE13" s="188"/>
      <c r="AF13" s="187"/>
      <c r="AG13" s="187"/>
      <c r="AH13" s="187"/>
      <c r="AI13" s="189"/>
    </row>
    <row r="14" spans="1:35" s="196" customFormat="1" x14ac:dyDescent="0.25">
      <c r="A14" s="193" t="s">
        <v>183</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5"/>
    </row>
    <row r="15" spans="1:35" s="196" customFormat="1" x14ac:dyDescent="0.25">
      <c r="A15" s="197" t="s">
        <v>143</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9"/>
    </row>
    <row r="16" spans="1:35" x14ac:dyDescent="0.25">
      <c r="A16" s="192"/>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45"/>
    </row>
    <row r="17" spans="1:36" x14ac:dyDescent="0.25">
      <c r="A17" s="222" t="s">
        <v>0</v>
      </c>
      <c r="B17" s="223"/>
      <c r="C17" s="223"/>
      <c r="D17" s="223"/>
      <c r="E17" s="223"/>
      <c r="F17" s="223"/>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7"/>
    </row>
    <row r="18" spans="1:36" x14ac:dyDescent="0.25">
      <c r="A18" s="222" t="s">
        <v>31</v>
      </c>
      <c r="B18" s="223"/>
      <c r="C18" s="223"/>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79"/>
      <c r="AJ18" s="2"/>
    </row>
    <row r="19" spans="1:36" x14ac:dyDescent="0.25">
      <c r="A19" s="28"/>
      <c r="B19" s="29"/>
      <c r="C19" s="29"/>
      <c r="D19" s="254" t="s">
        <v>32</v>
      </c>
      <c r="E19" s="254"/>
      <c r="F19" s="254"/>
      <c r="G19" s="254"/>
      <c r="H19" s="254"/>
      <c r="I19" s="254"/>
      <c r="J19" s="254"/>
      <c r="K19" s="254"/>
      <c r="L19" s="254"/>
      <c r="M19" s="254"/>
      <c r="N19" s="254"/>
      <c r="O19" s="254"/>
      <c r="P19" s="254"/>
      <c r="Q19" s="254"/>
      <c r="R19" s="254"/>
      <c r="S19" s="254"/>
      <c r="T19" s="254"/>
      <c r="U19" s="254"/>
      <c r="V19" s="254"/>
      <c r="W19" s="254"/>
      <c r="X19" s="254"/>
      <c r="Y19" s="254" t="s">
        <v>33</v>
      </c>
      <c r="Z19" s="254"/>
      <c r="AA19" s="254"/>
      <c r="AB19" s="254"/>
      <c r="AC19" s="254"/>
      <c r="AD19" s="254"/>
      <c r="AE19" s="254" t="s">
        <v>34</v>
      </c>
      <c r="AF19" s="254"/>
      <c r="AG19" s="254" t="s">
        <v>35</v>
      </c>
      <c r="AH19" s="254"/>
      <c r="AI19" s="280"/>
      <c r="AJ19" s="2"/>
    </row>
    <row r="20" spans="1:36" x14ac:dyDescent="0.25">
      <c r="A20" s="222" t="s">
        <v>45</v>
      </c>
      <c r="B20" s="223"/>
      <c r="C20" s="223"/>
      <c r="D20" s="223"/>
      <c r="E20" s="223"/>
      <c r="F20" s="223"/>
      <c r="G20" s="223"/>
      <c r="H20" s="223"/>
      <c r="I20" s="223"/>
      <c r="J20" s="223"/>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8"/>
    </row>
    <row r="21" spans="1:36" x14ac:dyDescent="0.25">
      <c r="A21" s="222" t="s">
        <v>1</v>
      </c>
      <c r="B21" s="223"/>
      <c r="C21" s="223"/>
      <c r="D21" s="223"/>
      <c r="E21" s="223"/>
      <c r="F21" s="223"/>
      <c r="G21" s="223"/>
      <c r="H21" s="223"/>
      <c r="I21" s="223"/>
      <c r="J21" s="29" t="s">
        <v>21</v>
      </c>
      <c r="K21" s="255"/>
      <c r="L21" s="224"/>
      <c r="M21" s="224"/>
      <c r="N21" s="224"/>
      <c r="O21" s="224"/>
      <c r="P21" s="224"/>
      <c r="Q21" s="224"/>
      <c r="R21" s="224"/>
      <c r="S21" s="224"/>
      <c r="T21" s="224"/>
      <c r="U21" s="224"/>
      <c r="V21" s="224"/>
      <c r="W21" s="42"/>
      <c r="X21" s="42" t="s">
        <v>22</v>
      </c>
      <c r="Y21" s="255"/>
      <c r="Z21" s="224"/>
      <c r="AA21" s="224"/>
      <c r="AB21" s="224"/>
      <c r="AC21" s="224"/>
      <c r="AD21" s="224"/>
      <c r="AE21" s="224"/>
      <c r="AF21" s="224"/>
      <c r="AG21" s="224"/>
      <c r="AH21" s="224"/>
      <c r="AI21" s="225"/>
    </row>
    <row r="22" spans="1:36" x14ac:dyDescent="0.25">
      <c r="A22" s="222" t="s">
        <v>2</v>
      </c>
      <c r="B22" s="223"/>
      <c r="C22" s="223"/>
      <c r="D22" s="223"/>
      <c r="E22" s="223"/>
      <c r="F22" s="223"/>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8"/>
    </row>
    <row r="23" spans="1:36" x14ac:dyDescent="0.25">
      <c r="A23" s="222" t="s">
        <v>3</v>
      </c>
      <c r="B23" s="223"/>
      <c r="C23" s="223"/>
      <c r="D23" s="223"/>
      <c r="E23" s="223"/>
      <c r="F23" s="223"/>
      <c r="G23" s="223"/>
      <c r="H23" s="223"/>
      <c r="I23" s="223"/>
      <c r="J23" s="223"/>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5"/>
    </row>
    <row r="24" spans="1:36" x14ac:dyDescent="0.25">
      <c r="A24" s="222" t="s">
        <v>4</v>
      </c>
      <c r="B24" s="223"/>
      <c r="C24" s="223"/>
      <c r="D24" s="223"/>
      <c r="E24" s="223"/>
      <c r="F24" s="223"/>
      <c r="G24" s="223"/>
      <c r="H24" s="223"/>
      <c r="I24" s="223"/>
      <c r="J24" s="223"/>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5"/>
    </row>
    <row r="25" spans="1:36" ht="16.5" customHeight="1" x14ac:dyDescent="0.25">
      <c r="A25" s="222" t="s">
        <v>44</v>
      </c>
      <c r="B25" s="223"/>
      <c r="C25" s="223"/>
      <c r="D25" s="223"/>
      <c r="E25" s="223"/>
      <c r="F25" s="223"/>
      <c r="G25" s="223"/>
      <c r="H25" s="223"/>
      <c r="I25" s="223"/>
      <c r="J25" s="223"/>
      <c r="K25" s="223"/>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5"/>
    </row>
    <row r="26" spans="1:36" ht="16.5" customHeight="1" x14ac:dyDescent="0.25">
      <c r="A26" s="123" t="s">
        <v>158</v>
      </c>
      <c r="B26" s="124"/>
      <c r="C26" s="124"/>
      <c r="D26" s="124"/>
      <c r="E26" s="124"/>
      <c r="F26" s="124"/>
      <c r="G26" s="124"/>
      <c r="H26" s="124"/>
      <c r="I26" s="124"/>
      <c r="J26" s="124"/>
      <c r="K26" s="124" t="s">
        <v>159</v>
      </c>
      <c r="L26" s="125"/>
      <c r="M26" s="125" t="s">
        <v>160</v>
      </c>
      <c r="N26" s="125"/>
      <c r="O26" s="125"/>
      <c r="P26" s="127" t="s">
        <v>161</v>
      </c>
      <c r="Q26" s="125"/>
      <c r="R26" s="125"/>
      <c r="S26" s="125"/>
      <c r="T26" s="125"/>
      <c r="U26" s="125"/>
      <c r="V26" s="125"/>
      <c r="W26" s="125"/>
      <c r="X26" s="125"/>
      <c r="Y26" s="125"/>
      <c r="Z26" s="125"/>
      <c r="AA26" s="125"/>
      <c r="AB26" s="125"/>
      <c r="AC26" s="125"/>
      <c r="AD26" s="125"/>
      <c r="AE26" s="125"/>
      <c r="AF26" s="125"/>
      <c r="AG26" s="125"/>
      <c r="AH26" s="125"/>
      <c r="AI26" s="126"/>
    </row>
    <row r="27" spans="1:36" ht="16.5" customHeight="1" thickBot="1" x14ac:dyDescent="0.3">
      <c r="A27" s="226" t="s">
        <v>157</v>
      </c>
      <c r="B27" s="227"/>
      <c r="C27" s="227"/>
      <c r="D27" s="227"/>
      <c r="E27" s="227"/>
      <c r="F27" s="227"/>
      <c r="G27" s="227"/>
      <c r="H27" s="227"/>
      <c r="I27" s="227"/>
      <c r="J27" s="30" t="s">
        <v>21</v>
      </c>
      <c r="K27" s="228"/>
      <c r="L27" s="229"/>
      <c r="M27" s="229"/>
      <c r="N27" s="229"/>
      <c r="O27" s="229"/>
      <c r="P27" s="229"/>
      <c r="Q27" s="229"/>
      <c r="R27" s="229"/>
      <c r="S27" s="229"/>
      <c r="T27" s="229"/>
      <c r="U27" s="229"/>
      <c r="V27" s="229"/>
      <c r="W27" s="122"/>
      <c r="X27" s="122" t="s">
        <v>22</v>
      </c>
      <c r="Y27" s="228"/>
      <c r="Z27" s="229"/>
      <c r="AA27" s="229"/>
      <c r="AB27" s="229"/>
      <c r="AC27" s="229"/>
      <c r="AD27" s="229"/>
      <c r="AE27" s="229"/>
      <c r="AF27" s="229"/>
      <c r="AG27" s="229"/>
      <c r="AH27" s="229"/>
      <c r="AI27" s="230"/>
    </row>
    <row r="28" spans="1:36" ht="12" customHeight="1" x14ac:dyDescent="0.25">
      <c r="A28" s="18"/>
      <c r="B28" s="52"/>
      <c r="C28" s="52"/>
      <c r="D28" s="52"/>
      <c r="E28" s="52"/>
      <c r="F28" s="52"/>
      <c r="G28" s="52"/>
      <c r="H28" s="52"/>
      <c r="I28" s="52"/>
      <c r="J28" s="52"/>
      <c r="K28" s="52"/>
      <c r="L28" s="52"/>
      <c r="M28" s="52"/>
      <c r="N28" s="52"/>
      <c r="O28" s="52"/>
      <c r="P28" s="52"/>
      <c r="Q28" s="52"/>
      <c r="R28" s="52"/>
      <c r="S28" s="52"/>
      <c r="T28" s="52"/>
      <c r="U28" s="52"/>
      <c r="V28" s="52"/>
      <c r="W28" s="18"/>
      <c r="X28" s="52"/>
      <c r="Y28" s="52"/>
      <c r="Z28" s="52"/>
      <c r="AA28" s="52"/>
      <c r="AB28" s="52"/>
      <c r="AC28" s="52"/>
      <c r="AD28" s="52"/>
      <c r="AE28" s="52"/>
      <c r="AF28" s="52"/>
      <c r="AG28" s="52"/>
      <c r="AH28" s="52"/>
      <c r="AI28" s="52"/>
    </row>
    <row r="29" spans="1:36" ht="15.75" thickBot="1" x14ac:dyDescent="0.3">
      <c r="A29" s="181" t="s">
        <v>172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7"/>
    </row>
    <row r="30" spans="1:36" x14ac:dyDescent="0.25">
      <c r="A30" s="257" t="s">
        <v>26</v>
      </c>
      <c r="B30" s="258"/>
      <c r="C30" s="258"/>
      <c r="D30" s="258"/>
      <c r="E30" s="258"/>
      <c r="F30" s="258"/>
      <c r="G30" s="258"/>
      <c r="H30" s="258"/>
      <c r="I30" s="258"/>
      <c r="J30" s="258"/>
      <c r="K30" s="258"/>
      <c r="L30" s="258"/>
      <c r="M30" s="258"/>
      <c r="N30" s="258"/>
      <c r="O30" s="258"/>
      <c r="P30" s="258"/>
      <c r="Q30" s="258"/>
      <c r="R30" s="258"/>
      <c r="S30" s="258"/>
      <c r="T30" s="258"/>
      <c r="U30" s="258"/>
      <c r="V30" s="258"/>
      <c r="W30" s="259"/>
      <c r="X30" s="75" t="s">
        <v>177</v>
      </c>
      <c r="Y30" s="31"/>
      <c r="Z30" s="31"/>
      <c r="AA30" s="31"/>
      <c r="AB30" s="31"/>
      <c r="AC30" s="31"/>
      <c r="AD30" s="31"/>
      <c r="AE30" s="31"/>
      <c r="AF30" s="31"/>
      <c r="AG30" s="31"/>
      <c r="AH30" s="31"/>
      <c r="AI30" s="32"/>
    </row>
    <row r="31" spans="1:36" ht="29.25" customHeight="1" x14ac:dyDescent="0.25">
      <c r="A31" s="215"/>
      <c r="B31" s="216"/>
      <c r="C31" s="216"/>
      <c r="D31" s="216"/>
      <c r="E31" s="216"/>
      <c r="F31" s="216"/>
      <c r="G31" s="216"/>
      <c r="H31" s="216"/>
      <c r="I31" s="216"/>
      <c r="J31" s="216"/>
      <c r="K31" s="216"/>
      <c r="L31" s="216"/>
      <c r="M31" s="216"/>
      <c r="N31" s="216"/>
      <c r="O31" s="216"/>
      <c r="P31" s="216"/>
      <c r="Q31" s="216"/>
      <c r="R31" s="216"/>
      <c r="S31" s="216"/>
      <c r="T31" s="216"/>
      <c r="U31" s="216"/>
      <c r="V31" s="216"/>
      <c r="W31" s="217"/>
      <c r="X31" s="29"/>
      <c r="Y31" s="29"/>
      <c r="Z31" s="29"/>
      <c r="AA31" s="29"/>
      <c r="AB31" s="29"/>
      <c r="AC31" s="29"/>
      <c r="AD31" s="251" t="s">
        <v>48</v>
      </c>
      <c r="AE31" s="252"/>
      <c r="AF31" s="253"/>
      <c r="AG31" s="251" t="s">
        <v>49</v>
      </c>
      <c r="AH31" s="252"/>
      <c r="AI31" s="256"/>
    </row>
    <row r="32" spans="1:36" ht="15.75" customHeight="1" x14ac:dyDescent="0.25">
      <c r="A32" s="215"/>
      <c r="B32" s="216"/>
      <c r="C32" s="216"/>
      <c r="D32" s="216"/>
      <c r="E32" s="216"/>
      <c r="F32" s="216"/>
      <c r="G32" s="216"/>
      <c r="H32" s="216"/>
      <c r="I32" s="216"/>
      <c r="J32" s="216"/>
      <c r="K32" s="216"/>
      <c r="L32" s="216"/>
      <c r="M32" s="216"/>
      <c r="N32" s="216"/>
      <c r="O32" s="216"/>
      <c r="P32" s="216"/>
      <c r="Q32" s="216"/>
      <c r="R32" s="216"/>
      <c r="S32" s="216"/>
      <c r="T32" s="216"/>
      <c r="U32" s="216"/>
      <c r="V32" s="216"/>
      <c r="W32" s="217"/>
      <c r="X32" s="29" t="s">
        <v>12</v>
      </c>
      <c r="Y32" s="29"/>
      <c r="Z32" s="29"/>
      <c r="AA32" s="29"/>
      <c r="AB32" s="29"/>
      <c r="AC32" s="29"/>
      <c r="AD32" s="248">
        <f>'2-RAT-Detail'!$AG$36</f>
        <v>0</v>
      </c>
      <c r="AE32" s="249"/>
      <c r="AF32" s="250"/>
      <c r="AG32" s="248">
        <f>'2-RAT-Detail'!$AG$9</f>
        <v>0</v>
      </c>
      <c r="AH32" s="249"/>
      <c r="AI32" s="264"/>
    </row>
    <row r="33" spans="1:52" ht="15.75" customHeight="1" x14ac:dyDescent="0.25">
      <c r="A33" s="215"/>
      <c r="B33" s="216"/>
      <c r="C33" s="216"/>
      <c r="D33" s="216"/>
      <c r="E33" s="216"/>
      <c r="F33" s="216"/>
      <c r="G33" s="216"/>
      <c r="H33" s="216"/>
      <c r="I33" s="216"/>
      <c r="J33" s="216"/>
      <c r="K33" s="216"/>
      <c r="L33" s="216"/>
      <c r="M33" s="216"/>
      <c r="N33" s="216"/>
      <c r="O33" s="216"/>
      <c r="P33" s="216"/>
      <c r="Q33" s="216"/>
      <c r="R33" s="216"/>
      <c r="S33" s="216"/>
      <c r="T33" s="216"/>
      <c r="U33" s="216"/>
      <c r="V33" s="216"/>
      <c r="W33" s="217"/>
      <c r="X33" s="29" t="s">
        <v>13</v>
      </c>
      <c r="Y33" s="29"/>
      <c r="Z33" s="29"/>
      <c r="AA33" s="29"/>
      <c r="AB33" s="29"/>
      <c r="AC33" s="29"/>
      <c r="AD33" s="36"/>
      <c r="AE33" s="36"/>
      <c r="AF33" s="36"/>
      <c r="AG33" s="36"/>
      <c r="AH33" s="36"/>
      <c r="AI33" s="37"/>
    </row>
    <row r="34" spans="1:52" ht="16.5" customHeight="1" thickBot="1" x14ac:dyDescent="0.3">
      <c r="A34" s="218"/>
      <c r="B34" s="219"/>
      <c r="C34" s="219"/>
      <c r="D34" s="219"/>
      <c r="E34" s="219"/>
      <c r="F34" s="219"/>
      <c r="G34" s="219"/>
      <c r="H34" s="219"/>
      <c r="I34" s="219"/>
      <c r="J34" s="219"/>
      <c r="K34" s="219"/>
      <c r="L34" s="219"/>
      <c r="M34" s="219"/>
      <c r="N34" s="219"/>
      <c r="O34" s="219"/>
      <c r="P34" s="219"/>
      <c r="Q34" s="219"/>
      <c r="R34" s="219"/>
      <c r="S34" s="219"/>
      <c r="T34" s="219"/>
      <c r="U34" s="219"/>
      <c r="V34" s="219"/>
      <c r="W34" s="220"/>
      <c r="X34" s="29"/>
      <c r="Y34" s="29" t="s">
        <v>14</v>
      </c>
      <c r="Z34" s="29"/>
      <c r="AA34" s="29"/>
      <c r="AB34" s="29"/>
      <c r="AC34" s="29"/>
      <c r="AD34" s="248">
        <f>'2-RAT-Detail'!$AG$39</f>
        <v>0</v>
      </c>
      <c r="AE34" s="249"/>
      <c r="AF34" s="250"/>
      <c r="AG34" s="248">
        <f>'2-RAT-Detail'!$AG$12</f>
        <v>0</v>
      </c>
      <c r="AH34" s="249"/>
      <c r="AI34" s="264"/>
    </row>
    <row r="35" spans="1:52" x14ac:dyDescent="0.25">
      <c r="A35" s="270" t="s">
        <v>168</v>
      </c>
      <c r="B35" s="271"/>
      <c r="C35" s="271"/>
      <c r="D35" s="271"/>
      <c r="E35" s="271"/>
      <c r="F35" s="271"/>
      <c r="G35" s="271"/>
      <c r="H35" s="271"/>
      <c r="I35" s="271"/>
      <c r="J35" s="271"/>
      <c r="K35" s="271"/>
      <c r="L35" s="271"/>
      <c r="M35" s="271"/>
      <c r="N35" s="271"/>
      <c r="O35" s="271"/>
      <c r="P35" s="271"/>
      <c r="Q35" s="271"/>
      <c r="R35" s="271"/>
      <c r="S35" s="271"/>
      <c r="T35" s="272"/>
      <c r="U35" s="272"/>
      <c r="V35" s="272"/>
      <c r="W35" s="273"/>
      <c r="X35" s="33"/>
      <c r="Y35" s="29" t="s">
        <v>15</v>
      </c>
      <c r="Z35" s="29"/>
      <c r="AA35" s="29"/>
      <c r="AB35" s="29"/>
      <c r="AC35" s="29"/>
      <c r="AD35" s="248">
        <f>SUM('2-RAT-Detail'!$AG$40:$AG$41)</f>
        <v>0</v>
      </c>
      <c r="AE35" s="249"/>
      <c r="AF35" s="250"/>
      <c r="AG35" s="248">
        <f>SUM('2-RAT-Detail'!$AG$13:$AG$17)</f>
        <v>0</v>
      </c>
      <c r="AH35" s="249"/>
      <c r="AI35" s="264"/>
    </row>
    <row r="36" spans="1:52" x14ac:dyDescent="0.25">
      <c r="A36" s="274"/>
      <c r="B36" s="275"/>
      <c r="C36" s="276"/>
      <c r="D36" s="265" t="s">
        <v>24</v>
      </c>
      <c r="E36" s="266"/>
      <c r="F36" s="266"/>
      <c r="G36" s="266" t="s">
        <v>27</v>
      </c>
      <c r="H36" s="266"/>
      <c r="I36" s="266"/>
      <c r="J36" s="266" t="s">
        <v>47</v>
      </c>
      <c r="K36" s="266"/>
      <c r="L36" s="266"/>
      <c r="M36" s="266" t="s">
        <v>25</v>
      </c>
      <c r="N36" s="266"/>
      <c r="O36" s="266"/>
      <c r="P36" s="266" t="s">
        <v>167</v>
      </c>
      <c r="Q36" s="266"/>
      <c r="R36" s="266"/>
      <c r="S36" s="266"/>
      <c r="T36" s="328" t="s">
        <v>43</v>
      </c>
      <c r="U36" s="328"/>
      <c r="V36" s="328"/>
      <c r="W36" s="329"/>
      <c r="X36" s="33" t="s">
        <v>16</v>
      </c>
      <c r="Y36" s="29"/>
      <c r="Z36" s="29"/>
      <c r="AA36" s="29"/>
      <c r="AB36" s="29"/>
      <c r="AC36" s="29"/>
      <c r="AD36" s="248">
        <f>SUM('2-RAT-Detail'!AG47:AG48)</f>
        <v>0</v>
      </c>
      <c r="AE36" s="249"/>
      <c r="AF36" s="250"/>
      <c r="AG36" s="248">
        <f>SUM('2-RAT-Detail'!$AG$20:$AG$21)</f>
        <v>0</v>
      </c>
      <c r="AH36" s="249"/>
      <c r="AI36" s="264"/>
    </row>
    <row r="37" spans="1:52" x14ac:dyDescent="0.25">
      <c r="A37" s="284"/>
      <c r="B37" s="285"/>
      <c r="C37" s="286"/>
      <c r="D37" s="261"/>
      <c r="E37" s="261"/>
      <c r="F37" s="262"/>
      <c r="G37" s="263"/>
      <c r="H37" s="261"/>
      <c r="I37" s="262"/>
      <c r="J37" s="263"/>
      <c r="K37" s="261"/>
      <c r="L37" s="262"/>
      <c r="M37" s="263"/>
      <c r="N37" s="261"/>
      <c r="O37" s="262"/>
      <c r="P37" s="263"/>
      <c r="Q37" s="261"/>
      <c r="R37" s="261"/>
      <c r="S37" s="262"/>
      <c r="T37" s="267"/>
      <c r="U37" s="268"/>
      <c r="V37" s="268"/>
      <c r="W37" s="269"/>
      <c r="X37" s="33" t="s">
        <v>17</v>
      </c>
      <c r="Y37" s="29"/>
      <c r="Z37" s="29"/>
      <c r="AA37" s="29"/>
      <c r="AB37" s="29"/>
      <c r="AC37" s="29"/>
      <c r="AD37" s="248">
        <f>'2-RAT-Detail'!$AG$50</f>
        <v>0</v>
      </c>
      <c r="AE37" s="249"/>
      <c r="AF37" s="250"/>
      <c r="AG37" s="248">
        <f>'2-RAT-Detail'!$AG$23</f>
        <v>0</v>
      </c>
      <c r="AH37" s="249"/>
      <c r="AI37" s="264"/>
    </row>
    <row r="38" spans="1:52" x14ac:dyDescent="0.25">
      <c r="A38" s="281"/>
      <c r="B38" s="282"/>
      <c r="C38" s="283"/>
      <c r="D38" s="238"/>
      <c r="E38" s="238"/>
      <c r="F38" s="260"/>
      <c r="G38" s="237"/>
      <c r="H38" s="238"/>
      <c r="I38" s="260"/>
      <c r="J38" s="237"/>
      <c r="K38" s="238"/>
      <c r="L38" s="260"/>
      <c r="M38" s="237"/>
      <c r="N38" s="238"/>
      <c r="O38" s="260"/>
      <c r="P38" s="237"/>
      <c r="Q38" s="238"/>
      <c r="R38" s="238"/>
      <c r="S38" s="260"/>
      <c r="T38" s="267"/>
      <c r="U38" s="238"/>
      <c r="V38" s="238"/>
      <c r="W38" s="239"/>
      <c r="X38" s="33" t="s">
        <v>39</v>
      </c>
      <c r="Y38" s="29"/>
      <c r="Z38" s="29"/>
      <c r="AA38" s="29"/>
      <c r="AB38" s="29"/>
      <c r="AC38" s="29"/>
      <c r="AD38" s="248">
        <f>'2-RAT-Detail'!$AG$51</f>
        <v>0</v>
      </c>
      <c r="AE38" s="249"/>
      <c r="AF38" s="250"/>
      <c r="AG38" s="248">
        <f>'2-RAT-Detail'!$AG$24</f>
        <v>0</v>
      </c>
      <c r="AH38" s="249"/>
      <c r="AI38" s="264"/>
    </row>
    <row r="39" spans="1:52" x14ac:dyDescent="0.25">
      <c r="A39" s="281"/>
      <c r="B39" s="282"/>
      <c r="C39" s="283"/>
      <c r="D39" s="238"/>
      <c r="E39" s="238"/>
      <c r="F39" s="260"/>
      <c r="G39" s="237"/>
      <c r="H39" s="238"/>
      <c r="I39" s="260"/>
      <c r="J39" s="237"/>
      <c r="K39" s="238"/>
      <c r="L39" s="260"/>
      <c r="M39" s="237"/>
      <c r="N39" s="238"/>
      <c r="O39" s="260"/>
      <c r="P39" s="237"/>
      <c r="Q39" s="238"/>
      <c r="R39" s="238"/>
      <c r="S39" s="260"/>
      <c r="T39" s="267"/>
      <c r="U39" s="268"/>
      <c r="V39" s="268"/>
      <c r="W39" s="269"/>
      <c r="X39" s="33" t="s">
        <v>18</v>
      </c>
      <c r="Y39" s="29"/>
      <c r="Z39" s="29"/>
      <c r="AA39" s="29"/>
      <c r="AB39" s="29"/>
      <c r="AC39" s="29"/>
      <c r="AD39" s="248">
        <f>SUM('2-RAT-Detail'!$AG$54:$AG$58)</f>
        <v>0</v>
      </c>
      <c r="AE39" s="249"/>
      <c r="AF39" s="250"/>
      <c r="AG39" s="248">
        <f>SUM('2-RAT-Detail'!$AG$27:$AG$31)</f>
        <v>0</v>
      </c>
      <c r="AH39" s="249"/>
      <c r="AI39" s="264"/>
    </row>
    <row r="40" spans="1:52" ht="15.75" thickBot="1" x14ac:dyDescent="0.3">
      <c r="A40" s="281"/>
      <c r="B40" s="282"/>
      <c r="C40" s="283"/>
      <c r="D40" s="238"/>
      <c r="E40" s="238"/>
      <c r="F40" s="260"/>
      <c r="G40" s="237"/>
      <c r="H40" s="238"/>
      <c r="I40" s="260"/>
      <c r="J40" s="237"/>
      <c r="K40" s="238"/>
      <c r="L40" s="260"/>
      <c r="M40" s="237"/>
      <c r="N40" s="238"/>
      <c r="O40" s="260"/>
      <c r="P40" s="237"/>
      <c r="Q40" s="238"/>
      <c r="R40" s="238"/>
      <c r="S40" s="260"/>
      <c r="T40" s="267"/>
      <c r="U40" s="268"/>
      <c r="V40" s="268"/>
      <c r="W40" s="269"/>
      <c r="X40" s="33"/>
      <c r="Y40" s="29"/>
      <c r="Z40" s="29"/>
      <c r="AA40" s="29"/>
      <c r="AB40" s="29"/>
      <c r="AC40" s="29"/>
      <c r="AD40" s="299"/>
      <c r="AE40" s="299"/>
      <c r="AF40" s="299"/>
      <c r="AG40" s="299"/>
      <c r="AH40" s="299"/>
      <c r="AI40" s="330"/>
      <c r="AO40" s="18"/>
    </row>
    <row r="41" spans="1:52" ht="15.75" thickBot="1" x14ac:dyDescent="0.3">
      <c r="A41" s="300"/>
      <c r="B41" s="301"/>
      <c r="C41" s="302"/>
      <c r="D41" s="303"/>
      <c r="E41" s="303"/>
      <c r="F41" s="304"/>
      <c r="G41" s="305"/>
      <c r="H41" s="303"/>
      <c r="I41" s="304"/>
      <c r="J41" s="305"/>
      <c r="K41" s="303"/>
      <c r="L41" s="304"/>
      <c r="M41" s="305"/>
      <c r="N41" s="303"/>
      <c r="O41" s="304"/>
      <c r="P41" s="305"/>
      <c r="Q41" s="303"/>
      <c r="R41" s="303"/>
      <c r="S41" s="304"/>
      <c r="T41" s="317"/>
      <c r="U41" s="318"/>
      <c r="V41" s="318"/>
      <c r="W41" s="319"/>
      <c r="X41" s="33"/>
      <c r="Y41" s="29" t="s">
        <v>23</v>
      </c>
      <c r="Z41" s="34"/>
      <c r="AA41" s="29"/>
      <c r="AB41" s="29"/>
      <c r="AC41" s="29"/>
      <c r="AD41" s="306">
        <f>'2-RAT-Detail'!$AG$60</f>
        <v>0</v>
      </c>
      <c r="AE41" s="307"/>
      <c r="AF41" s="308"/>
      <c r="AG41" s="306">
        <f>'2-RAT-Detail'!$AG$33</f>
        <v>0</v>
      </c>
      <c r="AH41" s="307"/>
      <c r="AI41" s="309"/>
      <c r="AO41" s="19"/>
      <c r="AP41" s="19"/>
      <c r="AQ41" s="19"/>
      <c r="AR41" s="19"/>
      <c r="AS41" s="19"/>
      <c r="AT41" s="19"/>
      <c r="AU41" s="19"/>
      <c r="AV41" s="19"/>
      <c r="AW41" s="19"/>
      <c r="AX41" s="19"/>
      <c r="AY41" s="19"/>
      <c r="AZ41" s="19"/>
    </row>
    <row r="42" spans="1:52" ht="15.75" customHeight="1" x14ac:dyDescent="0.25">
      <c r="A42" s="288" t="s">
        <v>29</v>
      </c>
      <c r="B42" s="272"/>
      <c r="C42" s="272"/>
      <c r="D42" s="272"/>
      <c r="E42" s="271"/>
      <c r="F42" s="271"/>
      <c r="G42" s="271"/>
      <c r="H42" s="271"/>
      <c r="I42" s="271"/>
      <c r="J42" s="272"/>
      <c r="K42" s="272"/>
      <c r="L42" s="272"/>
      <c r="M42" s="272"/>
      <c r="N42" s="272"/>
      <c r="O42" s="272"/>
      <c r="P42" s="272"/>
      <c r="Q42" s="272"/>
      <c r="R42" s="272"/>
      <c r="S42" s="272"/>
      <c r="T42" s="272"/>
      <c r="U42" s="272"/>
      <c r="V42" s="272"/>
      <c r="W42" s="273"/>
      <c r="X42" s="33"/>
      <c r="Y42" s="29"/>
      <c r="Z42" s="29"/>
      <c r="AA42" s="29"/>
      <c r="AB42" s="29"/>
      <c r="AC42" s="29"/>
      <c r="AD42" s="38"/>
      <c r="AE42" s="38"/>
      <c r="AF42" s="38"/>
      <c r="AG42" s="38"/>
      <c r="AH42" s="38"/>
      <c r="AI42" s="39"/>
    </row>
    <row r="43" spans="1:52" ht="16.5" customHeight="1" thickBot="1" x14ac:dyDescent="0.3">
      <c r="A43" s="298" t="s">
        <v>30</v>
      </c>
      <c r="B43" s="232"/>
      <c r="C43" s="232"/>
      <c r="D43" s="43" t="s">
        <v>28</v>
      </c>
      <c r="E43" s="289"/>
      <c r="F43" s="290"/>
      <c r="G43" s="290"/>
      <c r="H43" s="290"/>
      <c r="I43" s="291"/>
      <c r="J43" s="44"/>
      <c r="K43" s="44"/>
      <c r="L43" s="44"/>
      <c r="M43" s="44"/>
      <c r="N43" s="44"/>
      <c r="O43" s="44"/>
      <c r="P43" s="44"/>
      <c r="Q43" s="44"/>
      <c r="R43" s="44"/>
      <c r="S43" s="44"/>
      <c r="T43" s="44"/>
      <c r="U43" s="29"/>
      <c r="V43" s="29"/>
      <c r="W43" s="45"/>
      <c r="X43" s="33" t="s">
        <v>42</v>
      </c>
      <c r="Y43" s="29"/>
      <c r="Z43" s="29"/>
      <c r="AA43" s="29"/>
      <c r="AB43" s="29"/>
      <c r="AC43" s="29"/>
      <c r="AD43" s="38"/>
      <c r="AE43" s="38"/>
      <c r="AF43" s="38"/>
      <c r="AG43" s="248">
        <f>SUM(AD41:AI41)</f>
        <v>0</v>
      </c>
      <c r="AH43" s="249"/>
      <c r="AI43" s="264"/>
    </row>
    <row r="44" spans="1:52" ht="15.75" thickBot="1" x14ac:dyDescent="0.3">
      <c r="A44" s="295" t="s">
        <v>54</v>
      </c>
      <c r="B44" s="296"/>
      <c r="C44" s="296"/>
      <c r="D44" s="296"/>
      <c r="E44" s="296"/>
      <c r="F44" s="296"/>
      <c r="G44" s="296"/>
      <c r="H44" s="296"/>
      <c r="I44" s="296"/>
      <c r="J44" s="296"/>
      <c r="K44" s="296"/>
      <c r="L44" s="296"/>
      <c r="M44" s="296"/>
      <c r="N44" s="296"/>
      <c r="O44" s="296"/>
      <c r="P44" s="296"/>
      <c r="Q44" s="296"/>
      <c r="R44" s="296"/>
      <c r="S44" s="296"/>
      <c r="T44" s="296"/>
      <c r="U44" s="296"/>
      <c r="V44" s="296"/>
      <c r="W44" s="297"/>
      <c r="X44" s="35"/>
      <c r="Y44" s="30"/>
      <c r="Z44" s="30"/>
      <c r="AA44" s="30"/>
      <c r="AB44" s="30"/>
      <c r="AC44" s="30"/>
      <c r="AD44" s="40"/>
      <c r="AE44" s="40"/>
      <c r="AF44" s="40"/>
      <c r="AG44" s="40"/>
      <c r="AH44" s="40"/>
      <c r="AI44" s="41"/>
    </row>
    <row r="45" spans="1:52" s="18" customFormat="1" x14ac:dyDescent="0.25">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AD45" s="191"/>
      <c r="AE45" s="191"/>
      <c r="AF45" s="191"/>
      <c r="AG45" s="191"/>
      <c r="AH45" s="191"/>
      <c r="AI45" s="191"/>
    </row>
    <row r="46" spans="1:52" ht="18.75" customHeight="1" x14ac:dyDescent="0.25">
      <c r="A46" s="181" t="s">
        <v>173</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7"/>
    </row>
    <row r="47" spans="1:52" x14ac:dyDescent="0.25">
      <c r="A47" s="28" t="s">
        <v>98</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45"/>
    </row>
    <row r="48" spans="1:52"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45"/>
    </row>
    <row r="49" spans="1:35" x14ac:dyDescent="0.25">
      <c r="A49" s="28" t="s">
        <v>145</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45"/>
    </row>
    <row r="50" spans="1:35" ht="15.75" x14ac:dyDescent="0.25">
      <c r="A50" s="77" t="s">
        <v>146</v>
      </c>
      <c r="B50" s="76"/>
      <c r="C50" s="29"/>
      <c r="D50" s="29"/>
      <c r="E50" s="29"/>
      <c r="F50" s="29"/>
      <c r="G50" s="29"/>
      <c r="H50" s="76" t="s">
        <v>144</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45"/>
    </row>
    <row r="51" spans="1:35" ht="15.75" x14ac:dyDescent="0.25">
      <c r="A51" s="28"/>
      <c r="B51" s="76"/>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45"/>
    </row>
    <row r="52" spans="1:35" x14ac:dyDescent="0.25">
      <c r="A52" s="320" t="s">
        <v>147</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2"/>
    </row>
    <row r="53" spans="1:35" x14ac:dyDescent="0.25">
      <c r="A53" s="320"/>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2"/>
    </row>
    <row r="54" spans="1:35" x14ac:dyDescent="0.25">
      <c r="A54" s="320"/>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2"/>
    </row>
    <row r="55" spans="1:35" x14ac:dyDescent="0.25">
      <c r="A55" s="5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7"/>
    </row>
    <row r="56" spans="1:35" x14ac:dyDescent="0.25">
      <c r="A56" s="323" t="s">
        <v>99</v>
      </c>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5"/>
    </row>
    <row r="57" spans="1:35" x14ac:dyDescent="0.25">
      <c r="A57" s="323"/>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5"/>
    </row>
    <row r="58" spans="1:35" x14ac:dyDescent="0.25">
      <c r="A58" s="323"/>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5"/>
    </row>
    <row r="59" spans="1:35" x14ac:dyDescent="0.25">
      <c r="A59" s="323"/>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5"/>
    </row>
    <row r="60" spans="1:35" x14ac:dyDescent="0.25">
      <c r="A60" s="28"/>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45"/>
    </row>
    <row r="61" spans="1:35" x14ac:dyDescent="0.25">
      <c r="A61" s="293"/>
      <c r="B61" s="242"/>
      <c r="C61" s="242"/>
      <c r="D61" s="242"/>
      <c r="E61" s="242"/>
      <c r="F61" s="242"/>
      <c r="G61" s="242"/>
      <c r="H61" s="242"/>
      <c r="I61" s="242"/>
      <c r="J61" s="242"/>
      <c r="K61" s="242"/>
      <c r="L61" s="242"/>
      <c r="M61" s="242"/>
      <c r="N61" s="242"/>
      <c r="O61" s="242"/>
      <c r="P61" s="242"/>
      <c r="Q61" s="242"/>
      <c r="R61" s="242"/>
      <c r="S61" s="242"/>
      <c r="T61" s="29"/>
      <c r="U61" s="292"/>
      <c r="V61" s="292"/>
      <c r="W61" s="292"/>
      <c r="X61" s="292"/>
      <c r="Y61" s="292"/>
      <c r="Z61" s="292"/>
      <c r="AA61" s="292"/>
      <c r="AB61" s="292"/>
      <c r="AC61" s="292"/>
      <c r="AD61" s="292"/>
      <c r="AE61" s="292"/>
      <c r="AF61" s="29"/>
      <c r="AG61" s="315"/>
      <c r="AH61" s="315"/>
      <c r="AI61" s="316"/>
    </row>
    <row r="62" spans="1:35" ht="15.75" thickBot="1" x14ac:dyDescent="0.3">
      <c r="A62" s="53" t="s">
        <v>40</v>
      </c>
      <c r="B62" s="30"/>
      <c r="C62" s="30"/>
      <c r="D62" s="30"/>
      <c r="E62" s="30"/>
      <c r="F62" s="30"/>
      <c r="G62" s="30"/>
      <c r="H62" s="30"/>
      <c r="I62" s="30"/>
      <c r="J62" s="30"/>
      <c r="K62" s="30"/>
      <c r="L62" s="30"/>
      <c r="M62" s="54"/>
      <c r="N62" s="54"/>
      <c r="O62" s="54"/>
      <c r="P62" s="54"/>
      <c r="Q62" s="54"/>
      <c r="R62" s="54"/>
      <c r="S62" s="54"/>
      <c r="T62" s="30"/>
      <c r="U62" s="46" t="s">
        <v>41</v>
      </c>
      <c r="V62" s="30"/>
      <c r="W62" s="30"/>
      <c r="X62" s="30"/>
      <c r="Y62" s="30"/>
      <c r="Z62" s="30"/>
      <c r="AA62" s="30"/>
      <c r="AB62" s="30"/>
      <c r="AC62" s="30"/>
      <c r="AD62" s="30"/>
      <c r="AE62" s="30"/>
      <c r="AF62" s="30"/>
      <c r="AG62" s="310" t="s">
        <v>5</v>
      </c>
      <c r="AH62" s="310"/>
      <c r="AI62" s="311"/>
    </row>
    <row r="63" spans="1:35" s="52" customFormat="1" ht="15.75" thickBot="1" x14ac:dyDescent="0.3">
      <c r="A63" s="58"/>
      <c r="B63" s="58"/>
      <c r="C63" s="58"/>
      <c r="D63" s="58"/>
      <c r="E63" s="58"/>
      <c r="F63" s="58"/>
      <c r="G63" s="58"/>
      <c r="H63" s="58"/>
      <c r="I63" s="58"/>
      <c r="J63" s="58"/>
      <c r="K63" s="58"/>
      <c r="L63" s="58"/>
      <c r="M63" s="58"/>
      <c r="N63" s="58"/>
      <c r="O63" s="58"/>
      <c r="P63" s="58"/>
      <c r="Q63" s="58"/>
      <c r="R63" s="58"/>
      <c r="S63" s="58"/>
      <c r="T63" s="58"/>
      <c r="U63" s="58"/>
      <c r="V63" s="18"/>
      <c r="W63" s="18"/>
      <c r="X63" s="73"/>
      <c r="Y63" s="18"/>
      <c r="Z63" s="18"/>
      <c r="AA63" s="18"/>
      <c r="AB63" s="18"/>
      <c r="AC63" s="18"/>
      <c r="AD63" s="18"/>
      <c r="AE63" s="18"/>
      <c r="AF63" s="18"/>
      <c r="AG63" s="18"/>
      <c r="AH63" s="18"/>
      <c r="AI63" s="58"/>
    </row>
    <row r="64" spans="1:35" ht="32.25" customHeight="1" x14ac:dyDescent="0.25">
      <c r="A64" s="59" t="s">
        <v>11</v>
      </c>
      <c r="B64" s="31"/>
      <c r="C64" s="31"/>
      <c r="D64" s="31"/>
      <c r="E64" s="314"/>
      <c r="F64" s="314"/>
      <c r="G64" s="314"/>
      <c r="H64" s="314"/>
      <c r="I64" s="314"/>
      <c r="J64" s="314"/>
      <c r="K64" s="314"/>
      <c r="L64" s="314"/>
      <c r="M64" s="314"/>
      <c r="N64" s="314"/>
      <c r="O64" s="314"/>
      <c r="P64" s="314"/>
      <c r="Q64" s="71"/>
      <c r="R64" s="287"/>
      <c r="S64" s="287"/>
      <c r="T64" s="287"/>
      <c r="U64" s="31"/>
      <c r="V64" s="221"/>
      <c r="W64" s="221"/>
      <c r="X64" s="221"/>
      <c r="Y64" s="221"/>
      <c r="Z64" s="221"/>
      <c r="AA64" s="221"/>
      <c r="AB64" s="221"/>
      <c r="AC64" s="221"/>
      <c r="AD64" s="221"/>
      <c r="AE64" s="221"/>
      <c r="AF64" s="221"/>
      <c r="AG64" s="221"/>
      <c r="AH64" s="74"/>
      <c r="AI64" s="32"/>
    </row>
    <row r="65" spans="1:35" s="20" customFormat="1" ht="22.5" customHeight="1" x14ac:dyDescent="0.2">
      <c r="A65" s="60"/>
      <c r="B65" s="61"/>
      <c r="C65" s="61"/>
      <c r="D65" s="61"/>
      <c r="E65" s="294" t="s">
        <v>19</v>
      </c>
      <c r="F65" s="294"/>
      <c r="G65" s="294"/>
      <c r="H65" s="294"/>
      <c r="I65" s="294"/>
      <c r="J65" s="294"/>
      <c r="K65" s="294"/>
      <c r="L65" s="294"/>
      <c r="M65" s="294"/>
      <c r="N65" s="294"/>
      <c r="O65" s="294"/>
      <c r="P65" s="294"/>
      <c r="Q65" s="64"/>
      <c r="R65" s="312" t="s">
        <v>5</v>
      </c>
      <c r="S65" s="312"/>
      <c r="T65" s="312"/>
      <c r="U65" s="61"/>
      <c r="V65" s="312" t="s">
        <v>46</v>
      </c>
      <c r="W65" s="312"/>
      <c r="X65" s="312"/>
      <c r="Y65" s="312"/>
      <c r="Z65" s="312"/>
      <c r="AA65" s="312"/>
      <c r="AB65" s="312"/>
      <c r="AC65" s="312"/>
      <c r="AD65" s="312"/>
      <c r="AE65" s="312"/>
      <c r="AF65" s="312"/>
      <c r="AG65" s="312"/>
      <c r="AH65" s="312"/>
      <c r="AI65" s="65"/>
    </row>
    <row r="66" spans="1:35" ht="26.25" customHeight="1" x14ac:dyDescent="0.25">
      <c r="A66" s="33" t="s">
        <v>11</v>
      </c>
      <c r="B66" s="29"/>
      <c r="C66" s="29"/>
      <c r="D66" s="29"/>
      <c r="E66" s="313"/>
      <c r="F66" s="313"/>
      <c r="G66" s="313"/>
      <c r="H66" s="313"/>
      <c r="I66" s="313"/>
      <c r="J66" s="313"/>
      <c r="K66" s="313"/>
      <c r="L66" s="313"/>
      <c r="M66" s="313"/>
      <c r="N66" s="313"/>
      <c r="O66" s="313"/>
      <c r="P66" s="313"/>
      <c r="Q66" s="72"/>
      <c r="R66" s="243"/>
      <c r="S66" s="243"/>
      <c r="T66" s="243"/>
      <c r="U66" s="29"/>
      <c r="V66" s="313"/>
      <c r="W66" s="313"/>
      <c r="X66" s="313"/>
      <c r="Y66" s="313"/>
      <c r="Z66" s="313"/>
      <c r="AA66" s="313"/>
      <c r="AB66" s="313"/>
      <c r="AC66" s="313"/>
      <c r="AD66" s="313"/>
      <c r="AE66" s="313"/>
      <c r="AF66" s="313"/>
      <c r="AG66" s="313"/>
      <c r="AH66" s="313"/>
      <c r="AI66" s="45"/>
    </row>
    <row r="67" spans="1:35" s="20" customFormat="1" ht="21.75" customHeight="1" x14ac:dyDescent="0.2">
      <c r="A67" s="60"/>
      <c r="B67" s="61"/>
      <c r="C67" s="61"/>
      <c r="D67" s="61"/>
      <c r="E67" s="294" t="s">
        <v>20</v>
      </c>
      <c r="F67" s="294"/>
      <c r="G67" s="294"/>
      <c r="H67" s="294"/>
      <c r="I67" s="294"/>
      <c r="J67" s="294"/>
      <c r="K67" s="294"/>
      <c r="L67" s="294"/>
      <c r="M67" s="294"/>
      <c r="N67" s="294"/>
      <c r="O67" s="294"/>
      <c r="P67" s="294"/>
      <c r="Q67" s="64"/>
      <c r="R67" s="312" t="s">
        <v>5</v>
      </c>
      <c r="S67" s="312"/>
      <c r="T67" s="312"/>
      <c r="U67" s="70" t="s">
        <v>37</v>
      </c>
      <c r="V67" s="312" t="s">
        <v>38</v>
      </c>
      <c r="W67" s="312"/>
      <c r="X67" s="312"/>
      <c r="Y67" s="312"/>
      <c r="Z67" s="312"/>
      <c r="AA67" s="312"/>
      <c r="AB67" s="312"/>
      <c r="AC67" s="312"/>
      <c r="AD67" s="312"/>
      <c r="AE67" s="312"/>
      <c r="AF67" s="312"/>
      <c r="AG67" s="312"/>
      <c r="AH67" s="312"/>
      <c r="AI67" s="66"/>
    </row>
    <row r="68" spans="1:35" ht="24" customHeight="1" x14ac:dyDescent="0.25">
      <c r="A68" s="33" t="s">
        <v>11</v>
      </c>
      <c r="B68" s="29"/>
      <c r="C68" s="29"/>
      <c r="D68" s="29"/>
      <c r="E68" s="242"/>
      <c r="F68" s="242"/>
      <c r="G68" s="242"/>
      <c r="H68" s="242"/>
      <c r="I68" s="242"/>
      <c r="J68" s="242"/>
      <c r="K68" s="242"/>
      <c r="L68" s="242"/>
      <c r="M68" s="242"/>
      <c r="N68" s="242"/>
      <c r="O68" s="242"/>
      <c r="P68" s="242"/>
      <c r="Q68" s="72"/>
      <c r="R68" s="243"/>
      <c r="S68" s="243"/>
      <c r="T68" s="243"/>
      <c r="U68" s="42"/>
      <c r="V68" s="242"/>
      <c r="W68" s="242"/>
      <c r="X68" s="242"/>
      <c r="Y68" s="242"/>
      <c r="Z68" s="242"/>
      <c r="AA68" s="242"/>
      <c r="AB68" s="242"/>
      <c r="AC68" s="242"/>
      <c r="AD68" s="242"/>
      <c r="AE68" s="242"/>
      <c r="AF68" s="242"/>
      <c r="AG68" s="242"/>
      <c r="AH68" s="242"/>
      <c r="AI68" s="67"/>
    </row>
    <row r="69" spans="1:35" s="20" customFormat="1" ht="21" customHeight="1" x14ac:dyDescent="0.2">
      <c r="A69" s="60"/>
      <c r="B69" s="61"/>
      <c r="C69" s="61"/>
      <c r="D69" s="61"/>
      <c r="E69" s="294" t="s">
        <v>141</v>
      </c>
      <c r="F69" s="294"/>
      <c r="G69" s="294"/>
      <c r="H69" s="294"/>
      <c r="I69" s="294"/>
      <c r="J69" s="294"/>
      <c r="K69" s="294"/>
      <c r="L69" s="294"/>
      <c r="M69" s="294"/>
      <c r="N69" s="294"/>
      <c r="O69" s="294"/>
      <c r="P69" s="294"/>
      <c r="Q69" s="64"/>
      <c r="R69" s="312" t="s">
        <v>5</v>
      </c>
      <c r="S69" s="312"/>
      <c r="T69" s="312"/>
      <c r="U69" s="61"/>
      <c r="V69" s="312" t="s">
        <v>38</v>
      </c>
      <c r="W69" s="312"/>
      <c r="X69" s="312"/>
      <c r="Y69" s="312"/>
      <c r="Z69" s="312"/>
      <c r="AA69" s="312"/>
      <c r="AB69" s="312"/>
      <c r="AC69" s="312"/>
      <c r="AD69" s="312"/>
      <c r="AE69" s="312"/>
      <c r="AF69" s="312"/>
      <c r="AG69" s="312"/>
      <c r="AH69" s="312"/>
      <c r="AI69" s="65"/>
    </row>
    <row r="70" spans="1:35" ht="24" customHeight="1" x14ac:dyDescent="0.25">
      <c r="A70" s="33" t="s">
        <v>11</v>
      </c>
      <c r="B70" s="29"/>
      <c r="C70" s="29"/>
      <c r="D70" s="29"/>
      <c r="E70" s="242"/>
      <c r="F70" s="242"/>
      <c r="G70" s="242"/>
      <c r="H70" s="242"/>
      <c r="I70" s="242"/>
      <c r="J70" s="242"/>
      <c r="K70" s="242"/>
      <c r="L70" s="242"/>
      <c r="M70" s="242"/>
      <c r="N70" s="242"/>
      <c r="O70" s="242"/>
      <c r="P70" s="242"/>
      <c r="Q70" s="72"/>
      <c r="R70" s="243"/>
      <c r="S70" s="243"/>
      <c r="T70" s="243"/>
      <c r="U70" s="42"/>
      <c r="V70" s="242"/>
      <c r="W70" s="242"/>
      <c r="X70" s="242"/>
      <c r="Y70" s="242"/>
      <c r="Z70" s="242"/>
      <c r="AA70" s="242"/>
      <c r="AB70" s="242"/>
      <c r="AC70" s="242"/>
      <c r="AD70" s="242"/>
      <c r="AE70" s="242"/>
      <c r="AF70" s="242"/>
      <c r="AG70" s="242"/>
      <c r="AH70" s="242"/>
      <c r="AI70" s="67"/>
    </row>
    <row r="71" spans="1:35" s="20" customFormat="1" ht="21" customHeight="1" thickBot="1" x14ac:dyDescent="0.25">
      <c r="A71" s="62"/>
      <c r="B71" s="63"/>
      <c r="C71" s="63"/>
      <c r="D71" s="63"/>
      <c r="E71" s="244" t="s">
        <v>50</v>
      </c>
      <c r="F71" s="244"/>
      <c r="G71" s="244"/>
      <c r="H71" s="244"/>
      <c r="I71" s="244"/>
      <c r="J71" s="244"/>
      <c r="K71" s="244"/>
      <c r="L71" s="244"/>
      <c r="M71" s="244"/>
      <c r="N71" s="244"/>
      <c r="O71" s="244"/>
      <c r="P71" s="244"/>
      <c r="Q71" s="69"/>
      <c r="R71" s="245" t="s">
        <v>5</v>
      </c>
      <c r="S71" s="245"/>
      <c r="T71" s="245"/>
      <c r="U71" s="63"/>
      <c r="V71" s="245" t="s">
        <v>38</v>
      </c>
      <c r="W71" s="245"/>
      <c r="X71" s="245"/>
      <c r="Y71" s="245"/>
      <c r="Z71" s="245"/>
      <c r="AA71" s="245"/>
      <c r="AB71" s="245"/>
      <c r="AC71" s="245"/>
      <c r="AD71" s="245"/>
      <c r="AE71" s="245"/>
      <c r="AF71" s="245"/>
      <c r="AG71" s="245"/>
      <c r="AH71" s="245"/>
      <c r="AI71" s="68"/>
    </row>
    <row r="72" spans="1:35" x14ac:dyDescent="0.25">
      <c r="A72" s="2"/>
      <c r="B72" s="2"/>
      <c r="C72" s="2"/>
      <c r="D72" s="2"/>
      <c r="E72" s="21"/>
      <c r="F72" s="21"/>
      <c r="G72" s="21"/>
      <c r="H72" s="21"/>
      <c r="I72" s="21"/>
      <c r="J72" s="21"/>
      <c r="K72" s="21"/>
      <c r="L72" s="2"/>
      <c r="M72" s="21"/>
      <c r="N72" s="21"/>
      <c r="O72" s="21"/>
      <c r="P72" s="21"/>
      <c r="Q72" s="21"/>
      <c r="R72" s="21"/>
      <c r="S72" s="21"/>
      <c r="T72" s="2"/>
      <c r="U72" s="2"/>
      <c r="V72" s="2"/>
      <c r="W72" s="2"/>
      <c r="X72" s="2"/>
      <c r="Y72" s="2"/>
      <c r="Z72" s="2"/>
      <c r="AA72" s="2"/>
      <c r="AB72" s="2"/>
      <c r="AC72" s="2"/>
      <c r="AD72" s="2"/>
      <c r="AE72" s="2"/>
      <c r="AF72" s="2"/>
      <c r="AG72" s="2"/>
      <c r="AH72" s="2"/>
      <c r="AI72" s="2"/>
    </row>
    <row r="73" spans="1:35" x14ac:dyDescent="0.25">
      <c r="AE73" s="22"/>
      <c r="AF73" s="22"/>
      <c r="AG73" s="22"/>
      <c r="AH73" s="22"/>
      <c r="AI73" s="22"/>
    </row>
  </sheetData>
  <sheetProtection selectLockedCells="1"/>
  <protectedRanges>
    <protectedRange sqref="A61:AJ72" name="Range3"/>
    <protectedRange sqref="A38:C40 A17:AI28 D30:AI40 A30:C36" name="Range1"/>
    <protectedRange sqref="E43" name="Range2"/>
  </protectedRanges>
  <customSheetViews>
    <customSheetView guid="{8DB59757-BD3C-4C4A-8452-E9C0B767C112}" scale="85" showPageBreaks="1" fitToPage="1" printArea="1">
      <selection activeCell="AM7" sqref="AM7"/>
      <pageMargins left="0" right="0" top="0.25" bottom="0.25" header="0" footer="0"/>
      <printOptions horizontalCentered="1" verticalCentered="1"/>
      <pageSetup scale="70" orientation="portrait" r:id="rId1"/>
      <headerFooter alignWithMargins="0">
        <oddFooter>&amp;R&amp;9Rev 2/18/19 bd</oddFooter>
      </headerFooter>
    </customSheetView>
  </customSheetViews>
  <mergeCells count="139">
    <mergeCell ref="I11:L11"/>
    <mergeCell ref="AG38:AI38"/>
    <mergeCell ref="M40:O40"/>
    <mergeCell ref="J40:L40"/>
    <mergeCell ref="T36:W36"/>
    <mergeCell ref="M37:O37"/>
    <mergeCell ref="P36:S36"/>
    <mergeCell ref="P37:S37"/>
    <mergeCell ref="P38:S38"/>
    <mergeCell ref="P39:S39"/>
    <mergeCell ref="M39:O39"/>
    <mergeCell ref="AD39:AF39"/>
    <mergeCell ref="AG39:AI39"/>
    <mergeCell ref="T38:W38"/>
    <mergeCell ref="AG40:AI40"/>
    <mergeCell ref="AD35:AF35"/>
    <mergeCell ref="AD38:AF38"/>
    <mergeCell ref="P40:S40"/>
    <mergeCell ref="M36:O36"/>
    <mergeCell ref="Y12:AI12"/>
    <mergeCell ref="AG32:AI32"/>
    <mergeCell ref="G22:AI22"/>
    <mergeCell ref="AG37:AI37"/>
    <mergeCell ref="AG43:AI43"/>
    <mergeCell ref="AD41:AF41"/>
    <mergeCell ref="AG41:AI41"/>
    <mergeCell ref="AG62:AI62"/>
    <mergeCell ref="V69:AH69"/>
    <mergeCell ref="R65:T65"/>
    <mergeCell ref="R69:T69"/>
    <mergeCell ref="V66:AH66"/>
    <mergeCell ref="R67:T67"/>
    <mergeCell ref="V68:AH68"/>
    <mergeCell ref="V65:AH65"/>
    <mergeCell ref="V67:AH67"/>
    <mergeCell ref="P41:S41"/>
    <mergeCell ref="E67:P67"/>
    <mergeCell ref="E66:P66"/>
    <mergeCell ref="E64:P64"/>
    <mergeCell ref="E68:P68"/>
    <mergeCell ref="AG61:AI61"/>
    <mergeCell ref="J41:L41"/>
    <mergeCell ref="M41:O41"/>
    <mergeCell ref="T41:W41"/>
    <mergeCell ref="A52:AI54"/>
    <mergeCell ref="A56:AI59"/>
    <mergeCell ref="R68:T68"/>
    <mergeCell ref="E69:P69"/>
    <mergeCell ref="A44:W44"/>
    <mergeCell ref="A43:C43"/>
    <mergeCell ref="AD40:AF40"/>
    <mergeCell ref="A39:C39"/>
    <mergeCell ref="D39:F39"/>
    <mergeCell ref="G39:I39"/>
    <mergeCell ref="T39:W39"/>
    <mergeCell ref="A41:C41"/>
    <mergeCell ref="D41:F41"/>
    <mergeCell ref="G41:I41"/>
    <mergeCell ref="A40:C40"/>
    <mergeCell ref="D40:F40"/>
    <mergeCell ref="G40:I40"/>
    <mergeCell ref="A38:C38"/>
    <mergeCell ref="A37:C37"/>
    <mergeCell ref="M38:O38"/>
    <mergeCell ref="D38:F38"/>
    <mergeCell ref="T40:W40"/>
    <mergeCell ref="R64:T64"/>
    <mergeCell ref="R66:T66"/>
    <mergeCell ref="A42:W42"/>
    <mergeCell ref="J39:L39"/>
    <mergeCell ref="E43:I43"/>
    <mergeCell ref="U61:AE61"/>
    <mergeCell ref="A61:S61"/>
    <mergeCell ref="AD37:AF37"/>
    <mergeCell ref="E65:P65"/>
    <mergeCell ref="D36:F36"/>
    <mergeCell ref="T37:W37"/>
    <mergeCell ref="A35:W35"/>
    <mergeCell ref="G36:I36"/>
    <mergeCell ref="J36:L36"/>
    <mergeCell ref="A36:C36"/>
    <mergeCell ref="K23:AI23"/>
    <mergeCell ref="K24:AI24"/>
    <mergeCell ref="Y18:AD18"/>
    <mergeCell ref="K20:AI20"/>
    <mergeCell ref="D18:X18"/>
    <mergeCell ref="D19:X19"/>
    <mergeCell ref="AG18:AI18"/>
    <mergeCell ref="AE18:AF18"/>
    <mergeCell ref="AE19:AF19"/>
    <mergeCell ref="AG19:AI19"/>
    <mergeCell ref="E70:P70"/>
    <mergeCell ref="R70:T70"/>
    <mergeCell ref="V70:AH70"/>
    <mergeCell ref="E71:P71"/>
    <mergeCell ref="R71:T71"/>
    <mergeCell ref="V71:AH71"/>
    <mergeCell ref="G17:AI17"/>
    <mergeCell ref="AD32:AF32"/>
    <mergeCell ref="AD31:AF31"/>
    <mergeCell ref="AD34:AF34"/>
    <mergeCell ref="Y19:AD19"/>
    <mergeCell ref="K21:V21"/>
    <mergeCell ref="Y21:AI21"/>
    <mergeCell ref="AG31:AI31"/>
    <mergeCell ref="A30:W30"/>
    <mergeCell ref="G38:I38"/>
    <mergeCell ref="J38:L38"/>
    <mergeCell ref="D37:F37"/>
    <mergeCell ref="G37:I37"/>
    <mergeCell ref="J37:L37"/>
    <mergeCell ref="AG35:AI35"/>
    <mergeCell ref="AD36:AF36"/>
    <mergeCell ref="AG36:AI36"/>
    <mergeCell ref="AG34:AI34"/>
    <mergeCell ref="A1:AI1"/>
    <mergeCell ref="A2:AI2"/>
    <mergeCell ref="A31:W34"/>
    <mergeCell ref="V64:X64"/>
    <mergeCell ref="Y64:AA64"/>
    <mergeCell ref="AB64:AD64"/>
    <mergeCell ref="AE64:AG64"/>
    <mergeCell ref="A17:F17"/>
    <mergeCell ref="A18:C18"/>
    <mergeCell ref="A20:J20"/>
    <mergeCell ref="A21:I21"/>
    <mergeCell ref="A22:F22"/>
    <mergeCell ref="A23:J23"/>
    <mergeCell ref="A24:J24"/>
    <mergeCell ref="A25:K25"/>
    <mergeCell ref="L25:AI25"/>
    <mergeCell ref="A27:I27"/>
    <mergeCell ref="K27:V27"/>
    <mergeCell ref="Y27:AI27"/>
    <mergeCell ref="Y11:AI11"/>
    <mergeCell ref="Y8:AI8"/>
    <mergeCell ref="AA9:AI9"/>
    <mergeCell ref="C9:F9"/>
    <mergeCell ref="K9:M9"/>
  </mergeCells>
  <phoneticPr fontId="0" type="noConversion"/>
  <conditionalFormatting sqref="E43:I43">
    <cfRule type="cellIs" dxfId="2" priority="1" operator="equal">
      <formula>0</formula>
    </cfRule>
    <cfRule type="cellIs" dxfId="1" priority="2" operator="lessThanOrEqual">
      <formula>0.75*$AG$43</formula>
    </cfRule>
    <cfRule type="cellIs" dxfId="0" priority="3" operator="greaterThan">
      <formula>0.75*$AG$43</formula>
    </cfRule>
  </conditionalFormatting>
  <hyperlinks>
    <hyperlink ref="G5" r:id="rId2" xr:uid="{FB63A79A-C7B0-4676-9015-91D98A6611F5}"/>
    <hyperlink ref="H50" r:id="rId3" xr:uid="{620C9D06-2B85-411D-B6E9-78B638E9757E}"/>
  </hyperlinks>
  <printOptions horizontalCentered="1" verticalCentered="1"/>
  <pageMargins left="0" right="0" top="0.25" bottom="0.25" header="0" footer="0"/>
  <pageSetup scale="63"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3" r:id="rId7" name="Check Box 9">
              <controlPr defaultSize="0" autoFill="0" autoLine="0" autoPict="0">
                <anchor moveWithCells="1">
                  <from>
                    <xdr:col>0</xdr:col>
                    <xdr:colOff>47625</xdr:colOff>
                    <xdr:row>8</xdr:row>
                    <xdr:rowOff>180975</xdr:rowOff>
                  </from>
                  <to>
                    <xdr:col>2</xdr:col>
                    <xdr:colOff>390525</xdr:colOff>
                    <xdr:row>11</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57150</xdr:colOff>
                    <xdr:row>8</xdr:row>
                    <xdr:rowOff>180975</xdr:rowOff>
                  </from>
                  <to>
                    <xdr:col>9</xdr:col>
                    <xdr:colOff>342900</xdr:colOff>
                    <xdr:row>11</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14</xdr:col>
                    <xdr:colOff>47625</xdr:colOff>
                    <xdr:row>8</xdr:row>
                    <xdr:rowOff>180975</xdr:rowOff>
                  </from>
                  <to>
                    <xdr:col>17</xdr:col>
                    <xdr:colOff>171450</xdr:colOff>
                    <xdr:row>11</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10</xdr:col>
                    <xdr:colOff>190500</xdr:colOff>
                    <xdr:row>25</xdr:row>
                    <xdr:rowOff>38100</xdr:rowOff>
                  </from>
                  <to>
                    <xdr:col>11</xdr:col>
                    <xdr:colOff>104775</xdr:colOff>
                    <xdr:row>25</xdr:row>
                    <xdr:rowOff>209550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12</xdr:col>
                    <xdr:colOff>209550</xdr:colOff>
                    <xdr:row>25</xdr:row>
                    <xdr:rowOff>19050</xdr:rowOff>
                  </from>
                  <to>
                    <xdr:col>13</xdr:col>
                    <xdr:colOff>104775</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B209-4406-4828-A2B9-557400E3960C}">
  <sheetPr codeName="Sheet2">
    <tabColor theme="1"/>
    <pageSetUpPr fitToPage="1"/>
  </sheetPr>
  <dimension ref="A1:AG63"/>
  <sheetViews>
    <sheetView tabSelected="1" zoomScaleNormal="100" workbookViewId="0">
      <pane ySplit="5" topLeftCell="A42" activePane="bottomLeft" state="frozen"/>
      <selection pane="bottomLeft" activeCell="AH7" sqref="AH7"/>
    </sheetView>
  </sheetViews>
  <sheetFormatPr defaultColWidth="9.140625" defaultRowHeight="15.75" outlineLevelCol="1" x14ac:dyDescent="0.2"/>
  <cols>
    <col min="1" max="1" width="9.140625" style="80"/>
    <col min="2" max="2" width="31.85546875" style="80" customWidth="1"/>
    <col min="3" max="3" width="10" style="117" customWidth="1"/>
    <col min="4" max="9" width="10" style="80" customWidth="1"/>
    <col min="10" max="10" width="10" style="80" hidden="1" customWidth="1" outlineLevel="1"/>
    <col min="11" max="17" width="9.140625" style="80" hidden="1" customWidth="1" outlineLevel="1"/>
    <col min="18" max="18" width="9" style="80" hidden="1" customWidth="1" outlineLevel="1"/>
    <col min="19" max="32" width="9.140625" style="80" hidden="1" customWidth="1" outlineLevel="1"/>
    <col min="33" max="33" width="19.7109375" style="80" bestFit="1" customWidth="1" collapsed="1"/>
    <col min="34" max="16384" width="9.140625" style="80"/>
  </cols>
  <sheetData>
    <row r="1" spans="1:33" x14ac:dyDescent="0.2">
      <c r="A1" s="79" t="s">
        <v>78</v>
      </c>
      <c r="C1" s="81" t="s">
        <v>151</v>
      </c>
      <c r="D1" s="332">
        <f>'1-RAT Summary'!G17</f>
        <v>0</v>
      </c>
      <c r="E1" s="332"/>
      <c r="F1" s="332"/>
      <c r="AG1" s="121" t="s">
        <v>198</v>
      </c>
    </row>
    <row r="2" spans="1:33" ht="16.5" thickBot="1" x14ac:dyDescent="0.25">
      <c r="A2" s="79"/>
      <c r="C2" s="81" t="s">
        <v>152</v>
      </c>
      <c r="D2" s="332">
        <f>'1-RAT Summary'!K23</f>
        <v>0</v>
      </c>
      <c r="E2" s="332"/>
      <c r="F2" s="332"/>
      <c r="G2" s="332"/>
      <c r="H2" s="332"/>
      <c r="I2" s="332"/>
      <c r="AG2" s="210">
        <v>0.7</v>
      </c>
    </row>
    <row r="3" spans="1:33" x14ac:dyDescent="0.2">
      <c r="C3" s="81" t="s">
        <v>153</v>
      </c>
      <c r="D3" s="331">
        <f>'1-RAT Summary'!K21</f>
        <v>0</v>
      </c>
      <c r="E3" s="331"/>
      <c r="F3" s="331"/>
    </row>
    <row r="4" spans="1:33" x14ac:dyDescent="0.2">
      <c r="C4" s="81" t="s">
        <v>154</v>
      </c>
      <c r="D4" s="333">
        <f>'1-RAT Summary'!Y21</f>
        <v>0</v>
      </c>
      <c r="E4" s="333"/>
      <c r="F4" s="333"/>
    </row>
    <row r="5" spans="1:33" ht="32.25" thickBot="1" x14ac:dyDescent="0.25">
      <c r="C5" s="82" t="s">
        <v>61</v>
      </c>
      <c r="D5" s="82" t="s">
        <v>62</v>
      </c>
      <c r="E5" s="82" t="s">
        <v>63</v>
      </c>
      <c r="F5" s="82" t="s">
        <v>64</v>
      </c>
      <c r="G5" s="82" t="s">
        <v>65</v>
      </c>
      <c r="H5" s="82" t="s">
        <v>66</v>
      </c>
      <c r="I5" s="82" t="s">
        <v>67</v>
      </c>
      <c r="J5" s="82" t="s">
        <v>68</v>
      </c>
      <c r="K5" s="82" t="s">
        <v>69</v>
      </c>
      <c r="L5" s="82" t="s">
        <v>70</v>
      </c>
      <c r="M5" s="82" t="s">
        <v>71</v>
      </c>
      <c r="N5" s="82" t="s">
        <v>72</v>
      </c>
      <c r="O5" s="82" t="s">
        <v>73</v>
      </c>
      <c r="P5" s="82" t="s">
        <v>74</v>
      </c>
      <c r="Q5" s="82" t="s">
        <v>75</v>
      </c>
      <c r="R5" s="82" t="s">
        <v>76</v>
      </c>
      <c r="S5" s="82" t="s">
        <v>77</v>
      </c>
      <c r="T5" s="82" t="s">
        <v>79</v>
      </c>
      <c r="U5" s="82" t="s">
        <v>80</v>
      </c>
      <c r="V5" s="82" t="s">
        <v>81</v>
      </c>
      <c r="W5" s="82" t="s">
        <v>82</v>
      </c>
      <c r="X5" s="82" t="s">
        <v>83</v>
      </c>
      <c r="Y5" s="82" t="s">
        <v>84</v>
      </c>
      <c r="Z5" s="82" t="s">
        <v>85</v>
      </c>
      <c r="AA5" s="82" t="s">
        <v>86</v>
      </c>
      <c r="AB5" s="82" t="s">
        <v>87</v>
      </c>
      <c r="AC5" s="82" t="s">
        <v>88</v>
      </c>
      <c r="AD5" s="82" t="s">
        <v>89</v>
      </c>
      <c r="AE5" s="82" t="s">
        <v>90</v>
      </c>
      <c r="AF5" s="83" t="s">
        <v>91</v>
      </c>
      <c r="AG5" s="84" t="s">
        <v>23</v>
      </c>
    </row>
    <row r="6" spans="1:33" ht="16.5" thickTop="1" x14ac:dyDescent="0.2">
      <c r="B6" s="81" t="s">
        <v>5</v>
      </c>
      <c r="C6" s="85"/>
      <c r="D6" s="86"/>
      <c r="E6" s="86"/>
      <c r="F6" s="86"/>
      <c r="G6" s="86"/>
      <c r="H6" s="86"/>
      <c r="I6" s="86"/>
      <c r="J6" s="86"/>
      <c r="K6" s="86"/>
      <c r="L6" s="86"/>
      <c r="M6" s="86"/>
      <c r="N6" s="86"/>
      <c r="O6" s="86"/>
      <c r="P6" s="86"/>
      <c r="Q6" s="86"/>
      <c r="R6" s="86"/>
      <c r="S6" s="86"/>
      <c r="T6" s="87"/>
      <c r="U6" s="87"/>
      <c r="V6" s="87"/>
      <c r="W6" s="87"/>
      <c r="X6" s="87"/>
      <c r="Y6" s="87"/>
      <c r="Z6" s="87"/>
      <c r="AA6" s="87"/>
      <c r="AB6" s="87"/>
      <c r="AC6" s="87"/>
      <c r="AD6" s="87"/>
      <c r="AE6" s="87"/>
      <c r="AF6" s="88"/>
      <c r="AG6" s="89"/>
    </row>
    <row r="7" spans="1:33" x14ac:dyDescent="0.2">
      <c r="B7" s="81" t="s">
        <v>100</v>
      </c>
      <c r="C7" s="90"/>
      <c r="D7" s="91"/>
      <c r="E7" s="91"/>
      <c r="F7" s="92"/>
      <c r="G7" s="92"/>
      <c r="H7" s="92"/>
      <c r="I7" s="92"/>
      <c r="J7" s="92"/>
      <c r="K7" s="92"/>
      <c r="L7" s="92"/>
      <c r="M7" s="92"/>
      <c r="N7" s="92"/>
      <c r="O7" s="92"/>
      <c r="P7" s="92"/>
      <c r="Q7" s="92"/>
      <c r="R7" s="92"/>
      <c r="S7" s="92"/>
      <c r="T7" s="92"/>
      <c r="U7" s="92"/>
      <c r="V7" s="92"/>
      <c r="W7" s="92"/>
      <c r="X7" s="92"/>
      <c r="Y7" s="92"/>
      <c r="Z7" s="92"/>
      <c r="AA7" s="92"/>
      <c r="AB7" s="92"/>
      <c r="AC7" s="92"/>
      <c r="AD7" s="92"/>
      <c r="AE7" s="92"/>
      <c r="AF7" s="93"/>
      <c r="AG7" s="89"/>
    </row>
    <row r="8" spans="1:33" s="97" customFormat="1" x14ac:dyDescent="0.2">
      <c r="A8" s="94"/>
      <c r="B8" s="95" t="s">
        <v>60</v>
      </c>
      <c r="C8" s="96"/>
      <c r="AG8" s="89"/>
    </row>
    <row r="9" spans="1:33" x14ac:dyDescent="0.2">
      <c r="B9" s="98" t="s">
        <v>12</v>
      </c>
      <c r="C9" s="99"/>
      <c r="D9" s="100"/>
      <c r="E9" s="100"/>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2"/>
      <c r="AG9" s="101">
        <f>SUM(C9:AF9)</f>
        <v>0</v>
      </c>
    </row>
    <row r="10" spans="1:33" x14ac:dyDescent="0.2">
      <c r="B10" s="98"/>
      <c r="C10" s="103"/>
      <c r="D10" s="104"/>
      <c r="E10" s="104"/>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x14ac:dyDescent="0.2">
      <c r="B11" s="98" t="s">
        <v>13</v>
      </c>
      <c r="C11" s="103"/>
      <c r="D11" s="107"/>
      <c r="E11" s="107"/>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6"/>
    </row>
    <row r="12" spans="1:33" x14ac:dyDescent="0.2">
      <c r="B12" s="108" t="s">
        <v>14</v>
      </c>
      <c r="C12" s="90"/>
      <c r="D12" s="91"/>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c r="AG12" s="92">
        <f t="shared" ref="AG12:AG17" si="0">SUM(C12:AF12)</f>
        <v>0</v>
      </c>
    </row>
    <row r="13" spans="1:33" x14ac:dyDescent="0.2">
      <c r="B13" s="108" t="s">
        <v>189</v>
      </c>
      <c r="C13" s="109"/>
      <c r="D13" s="11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2"/>
      <c r="AG13" s="106"/>
    </row>
    <row r="14" spans="1:33" x14ac:dyDescent="0.2">
      <c r="B14" s="108" t="s">
        <v>93</v>
      </c>
      <c r="C14" s="90">
        <f>C13*$AG$2</f>
        <v>0</v>
      </c>
      <c r="D14" s="91">
        <f t="shared" ref="D14:AF14" si="1">D13*$AG$2</f>
        <v>0</v>
      </c>
      <c r="E14" s="91">
        <f t="shared" si="1"/>
        <v>0</v>
      </c>
      <c r="F14" s="92">
        <f t="shared" si="1"/>
        <v>0</v>
      </c>
      <c r="G14" s="92">
        <f t="shared" si="1"/>
        <v>0</v>
      </c>
      <c r="H14" s="92">
        <f t="shared" si="1"/>
        <v>0</v>
      </c>
      <c r="I14" s="92">
        <f t="shared" si="1"/>
        <v>0</v>
      </c>
      <c r="J14" s="92">
        <f t="shared" si="1"/>
        <v>0</v>
      </c>
      <c r="K14" s="92">
        <f t="shared" si="1"/>
        <v>0</v>
      </c>
      <c r="L14" s="92">
        <f t="shared" si="1"/>
        <v>0</v>
      </c>
      <c r="M14" s="92">
        <f t="shared" si="1"/>
        <v>0</v>
      </c>
      <c r="N14" s="92">
        <f t="shared" si="1"/>
        <v>0</v>
      </c>
      <c r="O14" s="92">
        <f t="shared" si="1"/>
        <v>0</v>
      </c>
      <c r="P14" s="92">
        <f t="shared" si="1"/>
        <v>0</v>
      </c>
      <c r="Q14" s="92">
        <f t="shared" si="1"/>
        <v>0</v>
      </c>
      <c r="R14" s="92">
        <f t="shared" si="1"/>
        <v>0</v>
      </c>
      <c r="S14" s="92">
        <f t="shared" si="1"/>
        <v>0</v>
      </c>
      <c r="T14" s="92">
        <f t="shared" si="1"/>
        <v>0</v>
      </c>
      <c r="U14" s="92">
        <f t="shared" si="1"/>
        <v>0</v>
      </c>
      <c r="V14" s="92">
        <f t="shared" si="1"/>
        <v>0</v>
      </c>
      <c r="W14" s="92">
        <f t="shared" si="1"/>
        <v>0</v>
      </c>
      <c r="X14" s="92">
        <f t="shared" si="1"/>
        <v>0</v>
      </c>
      <c r="Y14" s="92">
        <f t="shared" si="1"/>
        <v>0</v>
      </c>
      <c r="Z14" s="92">
        <f t="shared" si="1"/>
        <v>0</v>
      </c>
      <c r="AA14" s="92">
        <f t="shared" si="1"/>
        <v>0</v>
      </c>
      <c r="AB14" s="92">
        <f t="shared" si="1"/>
        <v>0</v>
      </c>
      <c r="AC14" s="92">
        <f t="shared" si="1"/>
        <v>0</v>
      </c>
      <c r="AD14" s="92">
        <f t="shared" si="1"/>
        <v>0</v>
      </c>
      <c r="AE14" s="92">
        <f t="shared" si="1"/>
        <v>0</v>
      </c>
      <c r="AF14" s="93">
        <f t="shared" si="1"/>
        <v>0</v>
      </c>
      <c r="AG14" s="92">
        <f t="shared" si="0"/>
        <v>0</v>
      </c>
    </row>
    <row r="15" spans="1:33" x14ac:dyDescent="0.2">
      <c r="B15" s="108" t="s">
        <v>188</v>
      </c>
      <c r="C15" s="90"/>
      <c r="D15" s="91"/>
      <c r="E15" s="91"/>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3"/>
      <c r="AG15" s="92">
        <f>SUM(C15:AF15)</f>
        <v>0</v>
      </c>
    </row>
    <row r="16" spans="1:33" x14ac:dyDescent="0.2">
      <c r="B16" s="108" t="s">
        <v>92</v>
      </c>
      <c r="C16" s="90"/>
      <c r="D16" s="91"/>
      <c r="E16" s="91"/>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3"/>
      <c r="AG16" s="92">
        <f>SUM(C16:AF16)</f>
        <v>0</v>
      </c>
    </row>
    <row r="17" spans="2:33" x14ac:dyDescent="0.2">
      <c r="B17" s="108" t="s">
        <v>94</v>
      </c>
      <c r="C17" s="90"/>
      <c r="D17" s="91"/>
      <c r="E17" s="91"/>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3"/>
      <c r="AG17" s="92">
        <f t="shared" si="0"/>
        <v>0</v>
      </c>
    </row>
    <row r="18" spans="2:33" x14ac:dyDescent="0.2">
      <c r="B18" s="108"/>
      <c r="C18" s="103"/>
      <c r="D18" s="104"/>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row>
    <row r="19" spans="2:33" x14ac:dyDescent="0.2">
      <c r="B19" s="98" t="s">
        <v>16</v>
      </c>
      <c r="C19" s="103"/>
      <c r="D19" s="104"/>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6"/>
    </row>
    <row r="20" spans="2:33" x14ac:dyDescent="0.2">
      <c r="B20" s="108" t="s">
        <v>55</v>
      </c>
      <c r="C20" s="90"/>
      <c r="D20" s="91"/>
      <c r="E20" s="91"/>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3"/>
      <c r="AG20" s="92">
        <f t="shared" ref="AG20:AG21" si="2">SUM(C20:AF20)</f>
        <v>0</v>
      </c>
    </row>
    <row r="21" spans="2:33" x14ac:dyDescent="0.2">
      <c r="B21" s="108" t="s">
        <v>56</v>
      </c>
      <c r="C21" s="90"/>
      <c r="D21" s="91"/>
      <c r="E21" s="91"/>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3"/>
      <c r="AG21" s="92">
        <f t="shared" si="2"/>
        <v>0</v>
      </c>
    </row>
    <row r="22" spans="2:33" x14ac:dyDescent="0.2">
      <c r="B22" s="113"/>
      <c r="C22" s="103"/>
      <c r="D22" s="104"/>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6"/>
    </row>
    <row r="23" spans="2:33" x14ac:dyDescent="0.2">
      <c r="B23" s="98" t="s">
        <v>17</v>
      </c>
      <c r="C23" s="90"/>
      <c r="D23" s="91"/>
      <c r="E23" s="91"/>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3"/>
      <c r="AG23" s="92">
        <f t="shared" ref="AG23" si="3">SUM(C23:AF23)</f>
        <v>0</v>
      </c>
    </row>
    <row r="24" spans="2:33" x14ac:dyDescent="0.2">
      <c r="B24" s="98" t="s">
        <v>57</v>
      </c>
      <c r="C24" s="90"/>
      <c r="D24" s="91"/>
      <c r="E24" s="91"/>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3"/>
      <c r="AG24" s="92">
        <f t="shared" ref="AG24" si="4">SUM(C24:AF24)</f>
        <v>0</v>
      </c>
    </row>
    <row r="25" spans="2:33" x14ac:dyDescent="0.2">
      <c r="B25" s="98"/>
      <c r="C25" s="103"/>
      <c r="D25" s="104"/>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6"/>
    </row>
    <row r="26" spans="2:33" x14ac:dyDescent="0.2">
      <c r="B26" s="98" t="s">
        <v>18</v>
      </c>
      <c r="C26" s="103"/>
      <c r="D26" s="104"/>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2:33" x14ac:dyDescent="0.2">
      <c r="B27" s="108" t="s">
        <v>58</v>
      </c>
      <c r="C27" s="90"/>
      <c r="D27" s="91"/>
      <c r="E27" s="91"/>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3"/>
      <c r="AG27" s="92">
        <f>SUM(C27:AF27)</f>
        <v>0</v>
      </c>
    </row>
    <row r="28" spans="2:33" x14ac:dyDescent="0.2">
      <c r="B28" s="108" t="s">
        <v>58</v>
      </c>
      <c r="C28" s="90"/>
      <c r="D28" s="91"/>
      <c r="E28" s="91"/>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3"/>
      <c r="AG28" s="92">
        <f t="shared" ref="AG28:AG31" si="5">SUM(C28:AF28)</f>
        <v>0</v>
      </c>
    </row>
    <row r="29" spans="2:33" x14ac:dyDescent="0.2">
      <c r="B29" s="108" t="s">
        <v>58</v>
      </c>
      <c r="C29" s="90"/>
      <c r="D29" s="91"/>
      <c r="E29" s="91"/>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3"/>
      <c r="AG29" s="92">
        <f t="shared" si="5"/>
        <v>0</v>
      </c>
    </row>
    <row r="30" spans="2:33" x14ac:dyDescent="0.2">
      <c r="B30" s="108" t="s">
        <v>58</v>
      </c>
      <c r="C30" s="90"/>
      <c r="D30" s="91"/>
      <c r="E30" s="91"/>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c r="AG30" s="92">
        <f t="shared" si="5"/>
        <v>0</v>
      </c>
    </row>
    <row r="31" spans="2:33" x14ac:dyDescent="0.2">
      <c r="B31" s="108" t="s">
        <v>58</v>
      </c>
      <c r="C31" s="90"/>
      <c r="D31" s="91"/>
      <c r="E31" s="91"/>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3"/>
      <c r="AG31" s="92">
        <f t="shared" si="5"/>
        <v>0</v>
      </c>
    </row>
    <row r="32" spans="2:33" x14ac:dyDescent="0.2">
      <c r="B32" s="113"/>
      <c r="C32" s="103"/>
      <c r="D32" s="114"/>
      <c r="E32" s="114"/>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6"/>
    </row>
    <row r="33" spans="1:33" x14ac:dyDescent="0.2">
      <c r="B33" s="113" t="s">
        <v>95</v>
      </c>
      <c r="C33" s="99">
        <f t="shared" ref="C33:AF33" si="6">SUM(C14:C32)+SUM(C9:C12)</f>
        <v>0</v>
      </c>
      <c r="D33" s="99">
        <f t="shared" si="6"/>
        <v>0</v>
      </c>
      <c r="E33" s="99">
        <f t="shared" si="6"/>
        <v>0</v>
      </c>
      <c r="F33" s="99">
        <f t="shared" si="6"/>
        <v>0</v>
      </c>
      <c r="G33" s="99">
        <f t="shared" si="6"/>
        <v>0</v>
      </c>
      <c r="H33" s="99">
        <f t="shared" si="6"/>
        <v>0</v>
      </c>
      <c r="I33" s="99">
        <f t="shared" si="6"/>
        <v>0</v>
      </c>
      <c r="J33" s="99">
        <f t="shared" si="6"/>
        <v>0</v>
      </c>
      <c r="K33" s="99">
        <f t="shared" si="6"/>
        <v>0</v>
      </c>
      <c r="L33" s="99">
        <f t="shared" si="6"/>
        <v>0</v>
      </c>
      <c r="M33" s="99">
        <f t="shared" si="6"/>
        <v>0</v>
      </c>
      <c r="N33" s="99">
        <f t="shared" si="6"/>
        <v>0</v>
      </c>
      <c r="O33" s="99">
        <f t="shared" si="6"/>
        <v>0</v>
      </c>
      <c r="P33" s="99">
        <f t="shared" si="6"/>
        <v>0</v>
      </c>
      <c r="Q33" s="99">
        <f t="shared" si="6"/>
        <v>0</v>
      </c>
      <c r="R33" s="99">
        <f t="shared" si="6"/>
        <v>0</v>
      </c>
      <c r="S33" s="99">
        <f t="shared" si="6"/>
        <v>0</v>
      </c>
      <c r="T33" s="99">
        <f t="shared" si="6"/>
        <v>0</v>
      </c>
      <c r="U33" s="99">
        <f t="shared" si="6"/>
        <v>0</v>
      </c>
      <c r="V33" s="99">
        <f t="shared" si="6"/>
        <v>0</v>
      </c>
      <c r="W33" s="99">
        <f t="shared" si="6"/>
        <v>0</v>
      </c>
      <c r="X33" s="99">
        <f t="shared" si="6"/>
        <v>0</v>
      </c>
      <c r="Y33" s="99">
        <f t="shared" si="6"/>
        <v>0</v>
      </c>
      <c r="Z33" s="99">
        <f t="shared" si="6"/>
        <v>0</v>
      </c>
      <c r="AA33" s="99">
        <f t="shared" si="6"/>
        <v>0</v>
      </c>
      <c r="AB33" s="99">
        <f t="shared" si="6"/>
        <v>0</v>
      </c>
      <c r="AC33" s="99">
        <f t="shared" si="6"/>
        <v>0</v>
      </c>
      <c r="AD33" s="99">
        <f t="shared" si="6"/>
        <v>0</v>
      </c>
      <c r="AE33" s="99">
        <f t="shared" si="6"/>
        <v>0</v>
      </c>
      <c r="AF33" s="99">
        <f t="shared" si="6"/>
        <v>0</v>
      </c>
      <c r="AG33" s="101">
        <f>SUM(C33:AF33)</f>
        <v>0</v>
      </c>
    </row>
    <row r="34" spans="1:33" x14ac:dyDescent="0.2">
      <c r="B34" s="115"/>
      <c r="C34" s="103"/>
      <c r="D34" s="107"/>
      <c r="E34" s="107"/>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6"/>
    </row>
    <row r="35" spans="1:33" x14ac:dyDescent="0.2">
      <c r="A35" s="94"/>
      <c r="B35" s="95" t="s">
        <v>59</v>
      </c>
      <c r="C35" s="103"/>
      <c r="D35" s="105"/>
      <c r="E35" s="107"/>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6"/>
    </row>
    <row r="36" spans="1:33" x14ac:dyDescent="0.2">
      <c r="B36" s="98" t="s">
        <v>12</v>
      </c>
      <c r="C36" s="99"/>
      <c r="D36" s="100"/>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2"/>
      <c r="AG36" s="101">
        <f>SUM(C36:AF36)</f>
        <v>0</v>
      </c>
    </row>
    <row r="37" spans="1:33" x14ac:dyDescent="0.2">
      <c r="B37" s="98"/>
      <c r="C37" s="103"/>
      <c r="D37" s="104"/>
      <c r="E37" s="104"/>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6"/>
    </row>
    <row r="38" spans="1:33" x14ac:dyDescent="0.2">
      <c r="B38" s="98" t="s">
        <v>13</v>
      </c>
      <c r="C38" s="103"/>
      <c r="D38" s="107"/>
      <c r="E38" s="107"/>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6"/>
    </row>
    <row r="39" spans="1:33" x14ac:dyDescent="0.2">
      <c r="B39" s="108" t="s">
        <v>14</v>
      </c>
      <c r="C39" s="90"/>
      <c r="D39" s="91"/>
      <c r="E39" s="91"/>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3"/>
      <c r="AG39" s="92">
        <f t="shared" ref="AG39:AG44" si="7">SUM(C39:AF39)</f>
        <v>0</v>
      </c>
    </row>
    <row r="40" spans="1:33" x14ac:dyDescent="0.2">
      <c r="B40" s="108" t="s">
        <v>189</v>
      </c>
      <c r="C40" s="109"/>
      <c r="D40" s="110"/>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2"/>
      <c r="AG40" s="106"/>
    </row>
    <row r="41" spans="1:33" x14ac:dyDescent="0.2">
      <c r="B41" s="108" t="s">
        <v>93</v>
      </c>
      <c r="C41" s="90">
        <f>C40*$AG$2</f>
        <v>0</v>
      </c>
      <c r="D41" s="91">
        <f t="shared" ref="D41" si="8">D40*$AG$2</f>
        <v>0</v>
      </c>
      <c r="E41" s="91">
        <f t="shared" ref="E41" si="9">E40*$AG$2</f>
        <v>0</v>
      </c>
      <c r="F41" s="92">
        <f t="shared" ref="F41" si="10">F40*$AG$2</f>
        <v>0</v>
      </c>
      <c r="G41" s="92">
        <f t="shared" ref="G41" si="11">G40*$AG$2</f>
        <v>0</v>
      </c>
      <c r="H41" s="92">
        <f t="shared" ref="H41" si="12">H40*$AG$2</f>
        <v>0</v>
      </c>
      <c r="I41" s="92">
        <f t="shared" ref="I41" si="13">I40*$AG$2</f>
        <v>0</v>
      </c>
      <c r="J41" s="92">
        <f t="shared" ref="J41" si="14">J40*$AG$2</f>
        <v>0</v>
      </c>
      <c r="K41" s="92">
        <f t="shared" ref="K41" si="15">K40*$AG$2</f>
        <v>0</v>
      </c>
      <c r="L41" s="92">
        <f t="shared" ref="L41" si="16">L40*$AG$2</f>
        <v>0</v>
      </c>
      <c r="M41" s="92">
        <f t="shared" ref="M41" si="17">M40*$AG$2</f>
        <v>0</v>
      </c>
      <c r="N41" s="92">
        <f t="shared" ref="N41" si="18">N40*$AG$2</f>
        <v>0</v>
      </c>
      <c r="O41" s="92">
        <f t="shared" ref="O41" si="19">O40*$AG$2</f>
        <v>0</v>
      </c>
      <c r="P41" s="92">
        <f t="shared" ref="P41" si="20">P40*$AG$2</f>
        <v>0</v>
      </c>
      <c r="Q41" s="92">
        <f t="shared" ref="Q41" si="21">Q40*$AG$2</f>
        <v>0</v>
      </c>
      <c r="R41" s="92">
        <f t="shared" ref="R41" si="22">R40*$AG$2</f>
        <v>0</v>
      </c>
      <c r="S41" s="92">
        <f t="shared" ref="S41" si="23">S40*$AG$2</f>
        <v>0</v>
      </c>
      <c r="T41" s="92">
        <f t="shared" ref="T41" si="24">T40*$AG$2</f>
        <v>0</v>
      </c>
      <c r="U41" s="92">
        <f t="shared" ref="U41" si="25">U40*$AG$2</f>
        <v>0</v>
      </c>
      <c r="V41" s="92">
        <f t="shared" ref="V41" si="26">V40*$AG$2</f>
        <v>0</v>
      </c>
      <c r="W41" s="92">
        <f t="shared" ref="W41" si="27">W40*$AG$2</f>
        <v>0</v>
      </c>
      <c r="X41" s="92">
        <f t="shared" ref="X41" si="28">X40*$AG$2</f>
        <v>0</v>
      </c>
      <c r="Y41" s="92">
        <f t="shared" ref="Y41" si="29">Y40*$AG$2</f>
        <v>0</v>
      </c>
      <c r="Z41" s="92">
        <f t="shared" ref="Z41" si="30">Z40*$AG$2</f>
        <v>0</v>
      </c>
      <c r="AA41" s="92">
        <f t="shared" ref="AA41" si="31">AA40*$AG$2</f>
        <v>0</v>
      </c>
      <c r="AB41" s="92">
        <f t="shared" ref="AB41" si="32">AB40*$AG$2</f>
        <v>0</v>
      </c>
      <c r="AC41" s="92">
        <f t="shared" ref="AC41" si="33">AC40*$AG$2</f>
        <v>0</v>
      </c>
      <c r="AD41" s="92">
        <f t="shared" ref="AD41" si="34">AD40*$AG$2</f>
        <v>0</v>
      </c>
      <c r="AE41" s="92">
        <f t="shared" ref="AE41" si="35">AE40*$AG$2</f>
        <v>0</v>
      </c>
      <c r="AF41" s="93">
        <f t="shared" ref="AF41" si="36">AF40*$AG$2</f>
        <v>0</v>
      </c>
      <c r="AG41" s="92">
        <f t="shared" ref="AG41:AG42" si="37">SUM(C41:AF41)</f>
        <v>0</v>
      </c>
    </row>
    <row r="42" spans="1:33" x14ac:dyDescent="0.2">
      <c r="B42" s="108" t="s">
        <v>188</v>
      </c>
      <c r="C42" s="90"/>
      <c r="D42" s="91"/>
      <c r="E42" s="91"/>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3"/>
      <c r="AG42" s="92">
        <f t="shared" si="37"/>
        <v>0</v>
      </c>
    </row>
    <row r="43" spans="1:33" x14ac:dyDescent="0.2">
      <c r="B43" s="108" t="s">
        <v>92</v>
      </c>
      <c r="C43" s="90"/>
      <c r="D43" s="91"/>
      <c r="E43" s="91"/>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3"/>
      <c r="AG43" s="92">
        <f t="shared" si="7"/>
        <v>0</v>
      </c>
    </row>
    <row r="44" spans="1:33" x14ac:dyDescent="0.2">
      <c r="B44" s="108" t="s">
        <v>94</v>
      </c>
      <c r="C44" s="90"/>
      <c r="D44" s="91"/>
      <c r="E44" s="91"/>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3"/>
      <c r="AG44" s="92">
        <f t="shared" si="7"/>
        <v>0</v>
      </c>
    </row>
    <row r="45" spans="1:33" x14ac:dyDescent="0.2">
      <c r="B45" s="108"/>
      <c r="C45" s="103"/>
      <c r="D45" s="104"/>
      <c r="E45" s="104"/>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6"/>
    </row>
    <row r="46" spans="1:33" x14ac:dyDescent="0.2">
      <c r="B46" s="98" t="s">
        <v>16</v>
      </c>
      <c r="C46" s="103"/>
      <c r="D46" s="104"/>
      <c r="E46" s="104"/>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6"/>
    </row>
    <row r="47" spans="1:33" x14ac:dyDescent="0.2">
      <c r="B47" s="108" t="s">
        <v>55</v>
      </c>
      <c r="C47" s="90"/>
      <c r="D47" s="91"/>
      <c r="E47" s="91"/>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3"/>
      <c r="AG47" s="92">
        <f t="shared" ref="AG47:AG50" si="38">SUM(C47:AF47)</f>
        <v>0</v>
      </c>
    </row>
    <row r="48" spans="1:33" x14ac:dyDescent="0.2">
      <c r="B48" s="108" t="s">
        <v>56</v>
      </c>
      <c r="C48" s="90"/>
      <c r="D48" s="91"/>
      <c r="E48" s="91"/>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3"/>
      <c r="AG48" s="92">
        <f t="shared" si="38"/>
        <v>0</v>
      </c>
    </row>
    <row r="49" spans="2:33" x14ac:dyDescent="0.2">
      <c r="B49" s="113"/>
      <c r="C49" s="103"/>
      <c r="D49" s="104"/>
      <c r="E49" s="104"/>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6"/>
    </row>
    <row r="50" spans="2:33" x14ac:dyDescent="0.2">
      <c r="B50" s="98" t="s">
        <v>17</v>
      </c>
      <c r="C50" s="90"/>
      <c r="D50" s="91"/>
      <c r="E50" s="91"/>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3"/>
      <c r="AG50" s="92">
        <f t="shared" si="38"/>
        <v>0</v>
      </c>
    </row>
    <row r="51" spans="2:33" x14ac:dyDescent="0.2">
      <c r="B51" s="98" t="s">
        <v>57</v>
      </c>
      <c r="C51" s="90"/>
      <c r="D51" s="91"/>
      <c r="E51" s="91"/>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3"/>
      <c r="AG51" s="92">
        <f>SUM(C51:AF51)</f>
        <v>0</v>
      </c>
    </row>
    <row r="52" spans="2:33" x14ac:dyDescent="0.2">
      <c r="B52" s="98"/>
      <c r="C52" s="103"/>
      <c r="D52" s="104"/>
      <c r="E52" s="104"/>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6"/>
    </row>
    <row r="53" spans="2:33" x14ac:dyDescent="0.2">
      <c r="B53" s="98" t="s">
        <v>18</v>
      </c>
      <c r="C53" s="103"/>
      <c r="D53" s="104"/>
      <c r="E53" s="104"/>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6"/>
    </row>
    <row r="54" spans="2:33" x14ac:dyDescent="0.2">
      <c r="B54" s="108" t="s">
        <v>58</v>
      </c>
      <c r="C54" s="90"/>
      <c r="D54" s="91"/>
      <c r="E54" s="91"/>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3"/>
      <c r="AG54" s="92">
        <f t="shared" ref="AG54" si="39">SUM(C54:AF54)</f>
        <v>0</v>
      </c>
    </row>
    <row r="55" spans="2:33" x14ac:dyDescent="0.2">
      <c r="B55" s="108" t="s">
        <v>58</v>
      </c>
      <c r="C55" s="90"/>
      <c r="D55" s="91"/>
      <c r="E55" s="91"/>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3"/>
      <c r="AG55" s="92">
        <f t="shared" ref="AG55:AG58" si="40">SUM(C55:AF55)</f>
        <v>0</v>
      </c>
    </row>
    <row r="56" spans="2:33" x14ac:dyDescent="0.2">
      <c r="B56" s="108" t="s">
        <v>58</v>
      </c>
      <c r="C56" s="90"/>
      <c r="D56" s="91"/>
      <c r="E56" s="91"/>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3"/>
      <c r="AG56" s="92">
        <f t="shared" si="40"/>
        <v>0</v>
      </c>
    </row>
    <row r="57" spans="2:33" x14ac:dyDescent="0.2">
      <c r="B57" s="108" t="s">
        <v>58</v>
      </c>
      <c r="C57" s="90"/>
      <c r="D57" s="91"/>
      <c r="E57" s="91"/>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3"/>
      <c r="AG57" s="92">
        <f t="shared" si="40"/>
        <v>0</v>
      </c>
    </row>
    <row r="58" spans="2:33" x14ac:dyDescent="0.2">
      <c r="B58" s="108" t="s">
        <v>58</v>
      </c>
      <c r="C58" s="90"/>
      <c r="D58" s="91"/>
      <c r="E58" s="91"/>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3"/>
      <c r="AG58" s="92">
        <f t="shared" si="40"/>
        <v>0</v>
      </c>
    </row>
    <row r="59" spans="2:33" x14ac:dyDescent="0.2">
      <c r="B59" s="113"/>
      <c r="C59" s="103"/>
      <c r="D59" s="114"/>
      <c r="E59" s="114"/>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6"/>
    </row>
    <row r="60" spans="2:33" x14ac:dyDescent="0.2">
      <c r="B60" s="113" t="s">
        <v>96</v>
      </c>
      <c r="C60" s="99">
        <f t="shared" ref="C60:AF60" si="41">SUM(C41:C59)+SUM(C36:C39)</f>
        <v>0</v>
      </c>
      <c r="D60" s="99">
        <f t="shared" si="41"/>
        <v>0</v>
      </c>
      <c r="E60" s="99">
        <f t="shared" si="41"/>
        <v>0</v>
      </c>
      <c r="F60" s="99">
        <f t="shared" si="41"/>
        <v>0</v>
      </c>
      <c r="G60" s="99">
        <f t="shared" si="41"/>
        <v>0</v>
      </c>
      <c r="H60" s="99">
        <f t="shared" si="41"/>
        <v>0</v>
      </c>
      <c r="I60" s="99">
        <f t="shared" si="41"/>
        <v>0</v>
      </c>
      <c r="J60" s="99">
        <f t="shared" si="41"/>
        <v>0</v>
      </c>
      <c r="K60" s="99">
        <f t="shared" si="41"/>
        <v>0</v>
      </c>
      <c r="L60" s="99">
        <f t="shared" si="41"/>
        <v>0</v>
      </c>
      <c r="M60" s="99">
        <f t="shared" si="41"/>
        <v>0</v>
      </c>
      <c r="N60" s="99">
        <f t="shared" si="41"/>
        <v>0</v>
      </c>
      <c r="O60" s="99">
        <f t="shared" si="41"/>
        <v>0</v>
      </c>
      <c r="P60" s="99">
        <f t="shared" si="41"/>
        <v>0</v>
      </c>
      <c r="Q60" s="99">
        <f t="shared" si="41"/>
        <v>0</v>
      </c>
      <c r="R60" s="99">
        <f t="shared" si="41"/>
        <v>0</v>
      </c>
      <c r="S60" s="99">
        <f t="shared" si="41"/>
        <v>0</v>
      </c>
      <c r="T60" s="99">
        <f t="shared" si="41"/>
        <v>0</v>
      </c>
      <c r="U60" s="99">
        <f t="shared" si="41"/>
        <v>0</v>
      </c>
      <c r="V60" s="99">
        <f t="shared" si="41"/>
        <v>0</v>
      </c>
      <c r="W60" s="99">
        <f t="shared" si="41"/>
        <v>0</v>
      </c>
      <c r="X60" s="99">
        <f t="shared" si="41"/>
        <v>0</v>
      </c>
      <c r="Y60" s="99">
        <f t="shared" si="41"/>
        <v>0</v>
      </c>
      <c r="Z60" s="99">
        <f t="shared" si="41"/>
        <v>0</v>
      </c>
      <c r="AA60" s="99">
        <f t="shared" si="41"/>
        <v>0</v>
      </c>
      <c r="AB60" s="99">
        <f t="shared" si="41"/>
        <v>0</v>
      </c>
      <c r="AC60" s="99">
        <f t="shared" si="41"/>
        <v>0</v>
      </c>
      <c r="AD60" s="99">
        <f t="shared" si="41"/>
        <v>0</v>
      </c>
      <c r="AE60" s="99">
        <f t="shared" si="41"/>
        <v>0</v>
      </c>
      <c r="AF60" s="99">
        <f t="shared" si="41"/>
        <v>0</v>
      </c>
      <c r="AG60" s="101">
        <f>SUM(C60:AF60)</f>
        <v>0</v>
      </c>
    </row>
    <row r="61" spans="2:33" x14ac:dyDescent="0.2">
      <c r="C61" s="116"/>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6"/>
    </row>
    <row r="62" spans="2:33" ht="16.5" thickBot="1" x14ac:dyDescent="0.25">
      <c r="B62" s="117" t="s">
        <v>97</v>
      </c>
      <c r="C62" s="118">
        <f t="shared" ref="C62:AF62" si="42">C60+C33</f>
        <v>0</v>
      </c>
      <c r="D62" s="119">
        <f t="shared" si="42"/>
        <v>0</v>
      </c>
      <c r="E62" s="119">
        <f t="shared" si="42"/>
        <v>0</v>
      </c>
      <c r="F62" s="119">
        <f t="shared" si="42"/>
        <v>0</v>
      </c>
      <c r="G62" s="119">
        <f t="shared" si="42"/>
        <v>0</v>
      </c>
      <c r="H62" s="119">
        <f t="shared" si="42"/>
        <v>0</v>
      </c>
      <c r="I62" s="119">
        <f t="shared" si="42"/>
        <v>0</v>
      </c>
      <c r="J62" s="119">
        <f t="shared" si="42"/>
        <v>0</v>
      </c>
      <c r="K62" s="119">
        <f t="shared" si="42"/>
        <v>0</v>
      </c>
      <c r="L62" s="119">
        <f t="shared" si="42"/>
        <v>0</v>
      </c>
      <c r="M62" s="119">
        <f t="shared" si="42"/>
        <v>0</v>
      </c>
      <c r="N62" s="119">
        <f t="shared" si="42"/>
        <v>0</v>
      </c>
      <c r="O62" s="119">
        <f t="shared" si="42"/>
        <v>0</v>
      </c>
      <c r="P62" s="119">
        <f t="shared" si="42"/>
        <v>0</v>
      </c>
      <c r="Q62" s="119">
        <f t="shared" si="42"/>
        <v>0</v>
      </c>
      <c r="R62" s="119">
        <f t="shared" si="42"/>
        <v>0</v>
      </c>
      <c r="S62" s="119">
        <f t="shared" si="42"/>
        <v>0</v>
      </c>
      <c r="T62" s="119">
        <f t="shared" si="42"/>
        <v>0</v>
      </c>
      <c r="U62" s="119">
        <f t="shared" si="42"/>
        <v>0</v>
      </c>
      <c r="V62" s="119">
        <f t="shared" si="42"/>
        <v>0</v>
      </c>
      <c r="W62" s="119">
        <f t="shared" si="42"/>
        <v>0</v>
      </c>
      <c r="X62" s="119">
        <f t="shared" si="42"/>
        <v>0</v>
      </c>
      <c r="Y62" s="119">
        <f t="shared" si="42"/>
        <v>0</v>
      </c>
      <c r="Z62" s="119">
        <f t="shared" si="42"/>
        <v>0</v>
      </c>
      <c r="AA62" s="119">
        <f t="shared" si="42"/>
        <v>0</v>
      </c>
      <c r="AB62" s="119">
        <f t="shared" si="42"/>
        <v>0</v>
      </c>
      <c r="AC62" s="119">
        <f t="shared" si="42"/>
        <v>0</v>
      </c>
      <c r="AD62" s="119">
        <f t="shared" si="42"/>
        <v>0</v>
      </c>
      <c r="AE62" s="119">
        <f t="shared" si="42"/>
        <v>0</v>
      </c>
      <c r="AF62" s="120">
        <f t="shared" si="42"/>
        <v>0</v>
      </c>
      <c r="AG62" s="119">
        <f>SUM(C62:AF62)</f>
        <v>0</v>
      </c>
    </row>
    <row r="63" spans="2:33" ht="16.5" thickTop="1" x14ac:dyDescent="0.2"/>
  </sheetData>
  <protectedRanges>
    <protectedRange sqref="A1:A2 D9:E11 C5:S6 T5:AF5 C33:AF33 C8:C11 C7:E7 C12:E12 B8:B12 B35:B39 C36:E39 C60:AF60 B13:E32 B40:E59" name="Range1"/>
  </protectedRanges>
  <customSheetViews>
    <customSheetView guid="{8DB59757-BD3C-4C4A-8452-E9C0B767C112}" scale="70" showPageBreaks="1" fitToPage="1" printArea="1">
      <selection activeCell="E14" sqref="E13:E14"/>
      <pageMargins left="0.25" right="0.25" top="0.75" bottom="0.75" header="0.3" footer="0.3"/>
      <pageSetup paperSize="5" scale="49" orientation="landscape" horizontalDpi="1200" verticalDpi="1200" r:id="rId1"/>
    </customSheetView>
  </customSheetViews>
  <mergeCells count="4">
    <mergeCell ref="D3:F3"/>
    <mergeCell ref="D1:F1"/>
    <mergeCell ref="D2:I2"/>
    <mergeCell ref="D4:F4"/>
  </mergeCells>
  <pageMargins left="0.25" right="0.25" top="0.75" bottom="0.75" header="0.3" footer="0.3"/>
  <pageSetup paperSize="5" scale="50" orientation="landscape" horizontalDpi="1200" verticalDpi="1200" r:id="rId2"/>
  <ignoredErrors>
    <ignoredError sqref="D14:E14 D41:E4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83C2-0DA1-4FD8-90A4-4902BFF85C87}">
  <sheetPr>
    <tabColor theme="1"/>
    <pageSetUpPr fitToPage="1"/>
  </sheetPr>
  <dimension ref="A1:AN52"/>
  <sheetViews>
    <sheetView showZeros="0" zoomScaleNormal="100" workbookViewId="0">
      <selection activeCell="W26" sqref="W26"/>
    </sheetView>
  </sheetViews>
  <sheetFormatPr defaultColWidth="8.140625" defaultRowHeight="12.75" x14ac:dyDescent="0.2"/>
  <cols>
    <col min="1" max="1" width="3.28515625" style="24" customWidth="1"/>
    <col min="2" max="2" width="8.140625" style="24"/>
    <col min="3" max="3" width="12.28515625" style="24" customWidth="1"/>
    <col min="4" max="4" width="9.85546875" style="24" customWidth="1"/>
    <col min="5" max="5" width="2.42578125" style="25" customWidth="1"/>
    <col min="6" max="6" width="8.7109375" style="24" customWidth="1"/>
    <col min="7" max="7" width="3.28515625" style="24" customWidth="1"/>
    <col min="8" max="8" width="8.140625" style="24"/>
    <col min="9" max="9" width="13" style="24" customWidth="1"/>
    <col min="10" max="10" width="12.140625" style="24" customWidth="1"/>
    <col min="11" max="11" width="3.5703125" style="25" customWidth="1"/>
    <col min="12" max="12" width="8.7109375" style="23" customWidth="1"/>
    <col min="13" max="13" width="3.28515625" style="23" customWidth="1"/>
    <col min="14" max="14" width="8.140625" style="23"/>
    <col min="15" max="15" width="13.140625" style="23" customWidth="1"/>
    <col min="16" max="16" width="9.85546875" style="23" customWidth="1"/>
    <col min="17" max="17" width="2.42578125" style="23" customWidth="1"/>
    <col min="18" max="18" width="8.7109375" style="23" customWidth="1"/>
    <col min="19" max="16384" width="8.140625" style="23"/>
  </cols>
  <sheetData>
    <row r="1" spans="1:40" ht="15.75" customHeight="1" x14ac:dyDescent="0.25">
      <c r="A1" s="334" t="s">
        <v>137</v>
      </c>
      <c r="B1" s="335"/>
      <c r="C1" s="335"/>
      <c r="D1" s="335"/>
      <c r="E1" s="335"/>
      <c r="F1" s="335"/>
      <c r="G1" s="335"/>
      <c r="H1" s="335"/>
      <c r="I1" s="335"/>
      <c r="J1" s="335"/>
      <c r="K1" s="335"/>
      <c r="L1" s="335"/>
      <c r="M1" s="335"/>
      <c r="N1" s="335"/>
      <c r="O1" s="335"/>
      <c r="P1" s="335"/>
      <c r="Q1" s="335"/>
      <c r="R1" s="336"/>
    </row>
    <row r="2" spans="1:40" ht="12.95" customHeight="1" x14ac:dyDescent="0.25">
      <c r="A2" s="337" t="s">
        <v>136</v>
      </c>
      <c r="B2" s="338"/>
      <c r="C2" s="338"/>
      <c r="D2" s="338"/>
      <c r="E2" s="338"/>
      <c r="F2" s="338"/>
      <c r="G2" s="338"/>
      <c r="H2" s="338"/>
      <c r="I2" s="338"/>
      <c r="J2" s="338"/>
      <c r="K2" s="338"/>
      <c r="L2" s="338"/>
      <c r="M2" s="338"/>
      <c r="N2" s="338"/>
      <c r="O2" s="338"/>
      <c r="P2" s="338"/>
      <c r="Q2" s="338"/>
      <c r="R2" s="339"/>
    </row>
    <row r="3" spans="1:40" ht="12.95" customHeight="1" x14ac:dyDescent="0.25">
      <c r="A3" s="355"/>
      <c r="B3" s="356"/>
      <c r="C3" s="356"/>
      <c r="D3" s="356"/>
      <c r="E3" s="356"/>
      <c r="F3" s="356"/>
      <c r="G3" s="356"/>
      <c r="H3" s="356"/>
      <c r="I3" s="356"/>
      <c r="J3" s="356"/>
      <c r="K3" s="356"/>
      <c r="L3" s="356"/>
      <c r="M3" s="169"/>
      <c r="N3" s="170"/>
      <c r="O3" s="170"/>
      <c r="P3" s="170"/>
      <c r="Q3" s="170"/>
      <c r="R3" s="171"/>
    </row>
    <row r="4" spans="1:40" ht="12.95" customHeight="1" x14ac:dyDescent="0.25">
      <c r="A4" s="337" t="s">
        <v>155</v>
      </c>
      <c r="B4" s="338"/>
      <c r="C4" s="338"/>
      <c r="D4" s="338"/>
      <c r="E4" s="338"/>
      <c r="F4" s="338"/>
      <c r="G4" s="338"/>
      <c r="H4" s="338"/>
      <c r="I4" s="338"/>
      <c r="J4" s="338"/>
      <c r="K4" s="338"/>
      <c r="L4" s="338"/>
      <c r="M4" s="338"/>
      <c r="N4" s="338"/>
      <c r="O4" s="338"/>
      <c r="P4" s="338"/>
      <c r="Q4" s="338"/>
      <c r="R4" s="339"/>
    </row>
    <row r="5" spans="1:40" ht="12.95" customHeight="1" thickBot="1" x14ac:dyDescent="0.25">
      <c r="A5" s="347"/>
      <c r="B5" s="348"/>
      <c r="C5" s="348"/>
      <c r="D5" s="348"/>
      <c r="E5" s="348"/>
      <c r="F5" s="348"/>
      <c r="G5" s="348"/>
      <c r="H5" s="348"/>
      <c r="I5" s="348"/>
      <c r="J5" s="348"/>
      <c r="K5" s="348"/>
      <c r="L5" s="348"/>
      <c r="M5" s="172"/>
      <c r="N5" s="173"/>
      <c r="O5" s="354"/>
      <c r="P5" s="348"/>
      <c r="Q5" s="348"/>
      <c r="R5" s="174"/>
    </row>
    <row r="6" spans="1:40" ht="12.95" customHeight="1" x14ac:dyDescent="0.25">
      <c r="A6" s="128"/>
      <c r="B6" s="350" t="s">
        <v>135</v>
      </c>
      <c r="C6" s="351"/>
      <c r="D6" s="351"/>
      <c r="E6" s="351"/>
      <c r="F6" s="351"/>
      <c r="G6" s="351"/>
      <c r="H6" s="351"/>
      <c r="I6" s="351"/>
      <c r="J6" s="351"/>
      <c r="K6" s="351"/>
      <c r="L6" s="351"/>
      <c r="M6" s="129"/>
      <c r="N6" s="129"/>
      <c r="O6" s="130"/>
      <c r="P6" s="130"/>
      <c r="Q6" s="130"/>
      <c r="R6" s="131"/>
      <c r="U6"/>
      <c r="V6"/>
      <c r="W6"/>
      <c r="X6"/>
      <c r="Y6"/>
      <c r="Z6"/>
      <c r="AA6"/>
      <c r="AB6"/>
      <c r="AC6"/>
      <c r="AD6"/>
      <c r="AE6"/>
      <c r="AF6"/>
      <c r="AG6"/>
      <c r="AH6"/>
      <c r="AI6"/>
      <c r="AJ6"/>
      <c r="AK6"/>
      <c r="AL6"/>
      <c r="AM6"/>
      <c r="AN6"/>
    </row>
    <row r="7" spans="1:40" ht="12.95" customHeight="1" x14ac:dyDescent="0.2">
      <c r="A7" s="352"/>
      <c r="B7" s="353"/>
      <c r="C7" s="353"/>
      <c r="D7" s="353"/>
      <c r="E7" s="353"/>
      <c r="F7" s="353"/>
      <c r="G7" s="353"/>
      <c r="H7" s="353"/>
      <c r="I7" s="353"/>
      <c r="J7" s="353"/>
      <c r="K7" s="353"/>
      <c r="L7" s="353"/>
      <c r="M7" s="129"/>
      <c r="N7" s="129"/>
      <c r="O7" s="129"/>
      <c r="P7" s="129"/>
      <c r="Q7" s="129"/>
      <c r="R7" s="131"/>
      <c r="U7"/>
      <c r="V7"/>
      <c r="W7"/>
      <c r="X7"/>
      <c r="Y7"/>
      <c r="Z7"/>
      <c r="AA7"/>
      <c r="AB7"/>
      <c r="AC7"/>
      <c r="AD7"/>
      <c r="AE7"/>
      <c r="AF7"/>
      <c r="AG7"/>
      <c r="AH7"/>
      <c r="AI7"/>
      <c r="AJ7"/>
      <c r="AK7"/>
      <c r="AL7"/>
      <c r="AM7"/>
      <c r="AN7"/>
    </row>
    <row r="8" spans="1:40" ht="12.95" customHeight="1" x14ac:dyDescent="0.25">
      <c r="A8" s="132"/>
      <c r="B8" s="349" t="s">
        <v>134</v>
      </c>
      <c r="C8" s="349"/>
      <c r="D8" s="357">
        <f>'1-RAT Summary'!G17</f>
        <v>0</v>
      </c>
      <c r="E8" s="357"/>
      <c r="F8" s="357"/>
      <c r="G8" s="357"/>
      <c r="H8" s="133"/>
      <c r="I8" s="130" t="s">
        <v>133</v>
      </c>
      <c r="J8" s="340">
        <f>'1-RAT Summary'!K20</f>
        <v>0</v>
      </c>
      <c r="K8" s="340"/>
      <c r="L8" s="340"/>
      <c r="M8" s="134"/>
      <c r="N8" s="129"/>
      <c r="O8" s="129"/>
      <c r="P8" s="129"/>
      <c r="Q8" s="129"/>
      <c r="R8" s="131"/>
      <c r="U8"/>
      <c r="V8"/>
      <c r="W8"/>
      <c r="X8"/>
      <c r="Y8"/>
      <c r="Z8"/>
      <c r="AA8"/>
      <c r="AB8"/>
      <c r="AC8"/>
      <c r="AD8"/>
      <c r="AE8"/>
      <c r="AF8"/>
      <c r="AG8"/>
      <c r="AH8"/>
      <c r="AI8"/>
      <c r="AJ8"/>
      <c r="AK8"/>
      <c r="AL8"/>
      <c r="AM8"/>
      <c r="AN8"/>
    </row>
    <row r="9" spans="1:40" ht="12.95" customHeight="1" x14ac:dyDescent="0.2">
      <c r="A9" s="352"/>
      <c r="B9" s="353"/>
      <c r="C9" s="353"/>
      <c r="D9" s="353"/>
      <c r="E9" s="353"/>
      <c r="F9" s="353"/>
      <c r="G9" s="353"/>
      <c r="H9" s="353"/>
      <c r="I9" s="353"/>
      <c r="J9" s="353"/>
      <c r="K9" s="353"/>
      <c r="L9" s="353"/>
      <c r="M9" s="129"/>
      <c r="N9" s="129"/>
      <c r="O9" s="129"/>
      <c r="P9" s="129"/>
      <c r="Q9" s="129"/>
      <c r="R9" s="131"/>
      <c r="U9"/>
      <c r="V9"/>
      <c r="W9"/>
      <c r="X9"/>
      <c r="Y9"/>
      <c r="Z9"/>
      <c r="AA9"/>
      <c r="AB9"/>
      <c r="AC9"/>
      <c r="AD9"/>
      <c r="AE9"/>
      <c r="AF9"/>
      <c r="AG9"/>
      <c r="AH9"/>
      <c r="AI9"/>
      <c r="AJ9"/>
      <c r="AK9"/>
      <c r="AL9"/>
      <c r="AM9"/>
      <c r="AN9"/>
    </row>
    <row r="10" spans="1:40" ht="12.95" customHeight="1" x14ac:dyDescent="0.25">
      <c r="A10" s="132"/>
      <c r="B10" s="349" t="s">
        <v>132</v>
      </c>
      <c r="C10" s="349"/>
      <c r="D10" s="344">
        <f>'1-RAT Summary'!K21</f>
        <v>0</v>
      </c>
      <c r="E10" s="344"/>
      <c r="F10" s="344"/>
      <c r="G10" s="344"/>
      <c r="H10" s="345" t="s">
        <v>131</v>
      </c>
      <c r="I10" s="346"/>
      <c r="J10" s="344">
        <f>'1-RAT Summary'!Y21</f>
        <v>0</v>
      </c>
      <c r="K10" s="344"/>
      <c r="L10" s="344"/>
      <c r="M10" s="129"/>
      <c r="N10" s="129"/>
      <c r="O10" s="129"/>
      <c r="P10" s="129"/>
      <c r="Q10" s="129"/>
      <c r="R10" s="131"/>
      <c r="U10"/>
      <c r="V10"/>
      <c r="W10"/>
      <c r="X10"/>
      <c r="Y10"/>
      <c r="Z10"/>
      <c r="AA10"/>
      <c r="AB10"/>
      <c r="AC10"/>
      <c r="AD10"/>
      <c r="AE10"/>
      <c r="AF10"/>
      <c r="AG10"/>
      <c r="AH10"/>
      <c r="AI10"/>
      <c r="AJ10"/>
      <c r="AK10"/>
      <c r="AL10"/>
      <c r="AM10"/>
      <c r="AN10"/>
    </row>
    <row r="11" spans="1:40" ht="12.95" customHeight="1" x14ac:dyDescent="0.2">
      <c r="A11" s="352"/>
      <c r="B11" s="353"/>
      <c r="C11" s="353"/>
      <c r="D11" s="353"/>
      <c r="E11" s="353"/>
      <c r="F11" s="353"/>
      <c r="G11" s="353"/>
      <c r="H11" s="353"/>
      <c r="I11" s="353"/>
      <c r="J11" s="353"/>
      <c r="K11" s="353"/>
      <c r="L11" s="353"/>
      <c r="M11" s="129"/>
      <c r="N11" s="129"/>
      <c r="O11" s="129"/>
      <c r="P11" s="129"/>
      <c r="Q11" s="129"/>
      <c r="R11" s="131"/>
      <c r="U11"/>
      <c r="V11"/>
      <c r="W11"/>
      <c r="X11"/>
      <c r="Y11"/>
      <c r="Z11"/>
      <c r="AA11"/>
      <c r="AB11"/>
      <c r="AC11"/>
      <c r="AD11"/>
      <c r="AE11"/>
      <c r="AF11"/>
      <c r="AG11"/>
      <c r="AH11"/>
      <c r="AI11"/>
      <c r="AJ11"/>
      <c r="AK11"/>
      <c r="AL11"/>
      <c r="AM11"/>
      <c r="AN11"/>
    </row>
    <row r="12" spans="1:40" ht="12.95" customHeight="1" x14ac:dyDescent="0.2">
      <c r="A12" s="132"/>
      <c r="B12" s="349" t="s">
        <v>130</v>
      </c>
      <c r="C12" s="353"/>
      <c r="D12" s="340">
        <f>'1-RAT Summary'!G22</f>
        <v>0</v>
      </c>
      <c r="E12" s="340"/>
      <c r="F12" s="340"/>
      <c r="G12" s="340"/>
      <c r="H12" s="340"/>
      <c r="I12" s="340"/>
      <c r="J12" s="340"/>
      <c r="K12" s="341"/>
      <c r="L12" s="341"/>
      <c r="M12" s="129"/>
      <c r="N12" s="129"/>
      <c r="O12" s="129"/>
      <c r="P12" s="129"/>
      <c r="Q12" s="129"/>
      <c r="R12" s="131"/>
      <c r="U12"/>
      <c r="V12"/>
      <c r="W12"/>
      <c r="X12"/>
      <c r="Y12"/>
      <c r="Z12"/>
      <c r="AA12"/>
      <c r="AB12"/>
      <c r="AC12"/>
      <c r="AD12"/>
      <c r="AE12"/>
      <c r="AF12"/>
      <c r="AG12"/>
      <c r="AH12"/>
      <c r="AI12"/>
      <c r="AJ12"/>
      <c r="AK12"/>
      <c r="AL12"/>
      <c r="AM12"/>
      <c r="AN12"/>
    </row>
    <row r="13" spans="1:40" ht="12.95" customHeight="1" x14ac:dyDescent="0.2">
      <c r="A13" s="352"/>
      <c r="B13" s="353"/>
      <c r="C13" s="353"/>
      <c r="D13" s="353"/>
      <c r="E13" s="353"/>
      <c r="F13" s="353"/>
      <c r="G13" s="353"/>
      <c r="H13" s="353"/>
      <c r="I13" s="353"/>
      <c r="J13" s="353"/>
      <c r="K13" s="353"/>
      <c r="L13" s="353"/>
      <c r="M13" s="129"/>
      <c r="N13" s="129"/>
      <c r="O13" s="129"/>
      <c r="P13" s="129"/>
      <c r="Q13" s="129"/>
      <c r="R13" s="131"/>
    </row>
    <row r="14" spans="1:40" ht="12.95" customHeight="1" x14ac:dyDescent="0.25">
      <c r="A14" s="135"/>
      <c r="B14" s="342" t="s">
        <v>149</v>
      </c>
      <c r="C14" s="343"/>
      <c r="D14" s="343"/>
      <c r="E14" s="343"/>
      <c r="F14" s="343"/>
      <c r="G14" s="343"/>
      <c r="H14" s="343"/>
      <c r="I14" s="343"/>
      <c r="J14" s="343"/>
      <c r="K14" s="343"/>
      <c r="L14" s="343"/>
      <c r="M14" s="136"/>
      <c r="N14" s="136"/>
      <c r="O14" s="136"/>
      <c r="P14" s="136"/>
      <c r="Q14" s="136"/>
      <c r="R14" s="137"/>
    </row>
    <row r="15" spans="1:40" ht="42.75" customHeight="1" x14ac:dyDescent="0.2">
      <c r="A15" s="362" t="s">
        <v>162</v>
      </c>
      <c r="B15" s="363"/>
      <c r="C15" s="363"/>
      <c r="D15" s="363"/>
      <c r="E15" s="363"/>
      <c r="F15" s="363"/>
      <c r="G15" s="363"/>
      <c r="H15" s="363"/>
      <c r="I15" s="363"/>
      <c r="J15" s="363"/>
      <c r="K15" s="363"/>
      <c r="L15" s="363"/>
      <c r="M15" s="363"/>
      <c r="N15" s="363"/>
      <c r="O15" s="363"/>
      <c r="P15" s="363"/>
      <c r="Q15" s="363"/>
      <c r="R15" s="364"/>
    </row>
    <row r="16" spans="1:40" x14ac:dyDescent="0.2">
      <c r="A16" s="360" t="s">
        <v>129</v>
      </c>
      <c r="B16" s="358"/>
      <c r="C16" s="358"/>
      <c r="D16" s="358"/>
      <c r="E16" s="358"/>
      <c r="F16" s="361"/>
      <c r="G16" s="360" t="s">
        <v>156</v>
      </c>
      <c r="H16" s="358"/>
      <c r="I16" s="358"/>
      <c r="J16" s="358"/>
      <c r="K16" s="358"/>
      <c r="L16" s="361"/>
      <c r="M16" s="358" t="s">
        <v>128</v>
      </c>
      <c r="N16" s="358"/>
      <c r="O16" s="358"/>
      <c r="P16" s="358"/>
      <c r="Q16" s="358"/>
      <c r="R16" s="359"/>
    </row>
    <row r="17" spans="1:18" ht="4.5" customHeight="1" x14ac:dyDescent="0.2">
      <c r="A17" s="371"/>
      <c r="B17" s="366"/>
      <c r="C17" s="366"/>
      <c r="D17" s="366"/>
      <c r="E17" s="366"/>
      <c r="F17" s="366"/>
      <c r="G17" s="372"/>
      <c r="H17" s="373"/>
      <c r="I17" s="373"/>
      <c r="J17" s="373"/>
      <c r="K17" s="373"/>
      <c r="L17" s="374"/>
      <c r="M17" s="365"/>
      <c r="N17" s="366"/>
      <c r="O17" s="366"/>
      <c r="P17" s="366"/>
      <c r="Q17" s="366"/>
      <c r="R17" s="367"/>
    </row>
    <row r="18" spans="1:18" x14ac:dyDescent="0.2">
      <c r="A18" s="138"/>
      <c r="B18" s="369" t="s">
        <v>148</v>
      </c>
      <c r="C18" s="369"/>
      <c r="D18" s="369"/>
      <c r="E18" s="134"/>
      <c r="F18" s="142" t="s">
        <v>127</v>
      </c>
      <c r="G18" s="151"/>
      <c r="H18" s="369" t="s">
        <v>148</v>
      </c>
      <c r="I18" s="369"/>
      <c r="J18" s="369"/>
      <c r="K18" s="134"/>
      <c r="L18" s="167" t="s">
        <v>127</v>
      </c>
      <c r="M18" s="143"/>
      <c r="N18" s="369" t="s">
        <v>148</v>
      </c>
      <c r="O18" s="369"/>
      <c r="P18" s="369"/>
      <c r="Q18" s="370"/>
      <c r="R18" s="168" t="s">
        <v>127</v>
      </c>
    </row>
    <row r="19" spans="1:18" ht="12.95" customHeight="1" x14ac:dyDescent="0.2">
      <c r="A19" s="352"/>
      <c r="B19" s="353"/>
      <c r="C19" s="353"/>
      <c r="D19" s="353"/>
      <c r="E19" s="353"/>
      <c r="F19" s="353"/>
      <c r="G19" s="352"/>
      <c r="H19" s="353"/>
      <c r="I19" s="353"/>
      <c r="J19" s="353"/>
      <c r="K19" s="353"/>
      <c r="L19" s="375"/>
      <c r="M19" s="349"/>
      <c r="N19" s="353"/>
      <c r="O19" s="353"/>
      <c r="P19" s="353"/>
      <c r="Q19" s="353"/>
      <c r="R19" s="368"/>
    </row>
    <row r="20" spans="1:18" ht="12.95" customHeight="1" x14ac:dyDescent="0.2">
      <c r="A20" s="139" t="s">
        <v>124</v>
      </c>
      <c r="B20" s="146" t="s">
        <v>126</v>
      </c>
      <c r="C20" s="147"/>
      <c r="D20" s="147"/>
      <c r="E20" s="140"/>
      <c r="F20" s="141"/>
      <c r="G20" s="144" t="s">
        <v>124</v>
      </c>
      <c r="H20" s="349" t="s">
        <v>125</v>
      </c>
      <c r="I20" s="353"/>
      <c r="J20" s="353"/>
      <c r="K20" s="140"/>
      <c r="L20" s="152"/>
      <c r="M20" s="153" t="s">
        <v>124</v>
      </c>
      <c r="N20" s="349" t="s">
        <v>123</v>
      </c>
      <c r="O20" s="353"/>
      <c r="P20" s="353"/>
      <c r="Q20" s="140"/>
      <c r="R20" s="154"/>
    </row>
    <row r="21" spans="1:18" ht="12.95" customHeight="1" x14ac:dyDescent="0.2">
      <c r="A21" s="128"/>
      <c r="B21" s="162"/>
      <c r="C21" s="143" t="s">
        <v>122</v>
      </c>
      <c r="D21" s="130" t="s">
        <v>199</v>
      </c>
      <c r="E21" s="140" t="s">
        <v>28</v>
      </c>
      <c r="F21" s="160">
        <f>B21*'2-RAT-Detail'!$AG$2</f>
        <v>0</v>
      </c>
      <c r="G21" s="128"/>
      <c r="H21" s="163"/>
      <c r="I21" s="143" t="s">
        <v>122</v>
      </c>
      <c r="J21" s="130" t="s">
        <v>199</v>
      </c>
      <c r="K21" s="140" t="s">
        <v>28</v>
      </c>
      <c r="L21" s="160">
        <f>H21*'2-RAT-Detail'!$AG$2</f>
        <v>0</v>
      </c>
      <c r="M21" s="130"/>
      <c r="N21" s="163"/>
      <c r="O21" s="143" t="s">
        <v>122</v>
      </c>
      <c r="P21" s="130" t="s">
        <v>199</v>
      </c>
      <c r="Q21" s="134" t="s">
        <v>28</v>
      </c>
      <c r="R21" s="160">
        <f>N21*'2-RAT-Detail'!$AG$2</f>
        <v>0</v>
      </c>
    </row>
    <row r="22" spans="1:18" ht="12.95" customHeight="1" x14ac:dyDescent="0.2">
      <c r="A22" s="145"/>
      <c r="B22" s="147"/>
      <c r="C22" s="147"/>
      <c r="D22" s="147"/>
      <c r="E22" s="147"/>
      <c r="F22" s="147"/>
      <c r="G22" s="145"/>
      <c r="H22" s="147"/>
      <c r="I22" s="147"/>
      <c r="J22" s="147"/>
      <c r="K22" s="147"/>
      <c r="L22" s="176"/>
      <c r="M22" s="146"/>
      <c r="N22" s="147"/>
      <c r="O22" s="147"/>
      <c r="P22" s="147"/>
      <c r="Q22" s="147"/>
      <c r="R22" s="175"/>
    </row>
    <row r="23" spans="1:18" ht="12.95" customHeight="1" x14ac:dyDescent="0.2">
      <c r="A23" s="144" t="s">
        <v>120</v>
      </c>
      <c r="B23" s="146"/>
      <c r="C23" s="147"/>
      <c r="D23" s="147"/>
      <c r="E23" s="140" t="s">
        <v>28</v>
      </c>
      <c r="F23" s="161"/>
      <c r="G23" s="144" t="s">
        <v>120</v>
      </c>
      <c r="H23" s="146" t="s">
        <v>121</v>
      </c>
      <c r="I23" s="147"/>
      <c r="J23" s="147"/>
      <c r="K23" s="140" t="s">
        <v>28</v>
      </c>
      <c r="L23" s="161"/>
      <c r="M23" s="153" t="s">
        <v>120</v>
      </c>
      <c r="N23" s="146" t="s">
        <v>119</v>
      </c>
      <c r="O23" s="147"/>
      <c r="P23" s="147"/>
      <c r="Q23" s="140" t="s">
        <v>28</v>
      </c>
      <c r="R23" s="165"/>
    </row>
    <row r="24" spans="1:18" ht="12.95" customHeight="1" x14ac:dyDescent="0.2">
      <c r="A24" s="128"/>
      <c r="B24" s="146"/>
      <c r="C24" s="147"/>
      <c r="D24" s="147"/>
      <c r="E24" s="134"/>
      <c r="F24" s="130"/>
      <c r="G24" s="128"/>
      <c r="H24" s="146" t="s">
        <v>118</v>
      </c>
      <c r="I24" s="147"/>
      <c r="J24" s="147"/>
      <c r="K24" s="134"/>
      <c r="L24" s="155"/>
      <c r="M24" s="130"/>
      <c r="N24" s="134"/>
      <c r="O24" s="130"/>
      <c r="P24" s="130"/>
      <c r="Q24" s="134"/>
      <c r="R24" s="131"/>
    </row>
    <row r="25" spans="1:18" ht="12.95" customHeight="1" x14ac:dyDescent="0.2">
      <c r="A25" s="145"/>
      <c r="B25" s="146"/>
      <c r="C25" s="146"/>
      <c r="D25" s="146"/>
      <c r="E25" s="146"/>
      <c r="F25" s="146"/>
      <c r="G25" s="145"/>
      <c r="H25" s="147"/>
      <c r="I25" s="147"/>
      <c r="J25" s="147"/>
      <c r="K25" s="147"/>
      <c r="L25" s="176"/>
      <c r="M25" s="146"/>
      <c r="N25" s="134"/>
      <c r="O25" s="146"/>
      <c r="P25" s="146"/>
      <c r="Q25" s="140"/>
      <c r="R25" s="156"/>
    </row>
    <row r="26" spans="1:18" ht="12.95" customHeight="1" x14ac:dyDescent="0.2">
      <c r="A26" s="145"/>
      <c r="B26" s="146"/>
      <c r="C26" s="146"/>
      <c r="D26" s="146"/>
      <c r="E26" s="146"/>
      <c r="F26" s="146"/>
      <c r="G26" s="144" t="s">
        <v>115</v>
      </c>
      <c r="H26" s="146" t="s">
        <v>138</v>
      </c>
      <c r="I26" s="147"/>
      <c r="J26" s="147"/>
      <c r="K26" s="140" t="s">
        <v>28</v>
      </c>
      <c r="L26" s="161"/>
      <c r="M26" s="129"/>
      <c r="N26" s="129"/>
      <c r="O26" s="129"/>
      <c r="P26" s="129"/>
      <c r="Q26" s="129"/>
      <c r="R26" s="131"/>
    </row>
    <row r="27" spans="1:18" ht="12.95" customHeight="1" x14ac:dyDescent="0.2">
      <c r="A27" s="144" t="s">
        <v>115</v>
      </c>
      <c r="B27" s="146" t="s">
        <v>116</v>
      </c>
      <c r="C27" s="147"/>
      <c r="D27" s="147"/>
      <c r="E27" s="140" t="s">
        <v>28</v>
      </c>
      <c r="F27" s="161"/>
      <c r="G27" s="145"/>
      <c r="H27" s="147"/>
      <c r="I27" s="147"/>
      <c r="J27" s="147"/>
      <c r="K27" s="147"/>
      <c r="L27" s="176"/>
      <c r="M27" s="153" t="s">
        <v>115</v>
      </c>
      <c r="N27" s="146" t="s">
        <v>114</v>
      </c>
      <c r="O27" s="147"/>
      <c r="P27" s="147"/>
      <c r="Q27" s="140" t="s">
        <v>28</v>
      </c>
      <c r="R27" s="164"/>
    </row>
    <row r="28" spans="1:18" ht="12.95" customHeight="1" x14ac:dyDescent="0.2">
      <c r="A28" s="145"/>
      <c r="B28" s="146" t="s">
        <v>113</v>
      </c>
      <c r="C28" s="147"/>
      <c r="D28" s="147"/>
      <c r="E28" s="146"/>
      <c r="F28" s="146"/>
      <c r="G28" s="144" t="s">
        <v>112</v>
      </c>
      <c r="H28" s="146" t="s">
        <v>117</v>
      </c>
      <c r="I28" s="147"/>
      <c r="J28" s="147"/>
      <c r="K28" s="140" t="s">
        <v>28</v>
      </c>
      <c r="L28" s="161"/>
      <c r="M28" s="129"/>
      <c r="N28" s="129"/>
      <c r="O28" s="129"/>
      <c r="P28" s="129"/>
      <c r="Q28" s="129"/>
      <c r="R28" s="131"/>
    </row>
    <row r="29" spans="1:18" ht="12.95" customHeight="1" x14ac:dyDescent="0.2">
      <c r="A29" s="148"/>
      <c r="B29" s="129"/>
      <c r="C29" s="129"/>
      <c r="D29" s="129"/>
      <c r="E29" s="129"/>
      <c r="F29" s="146"/>
      <c r="G29" s="145"/>
      <c r="H29" s="147"/>
      <c r="I29" s="147"/>
      <c r="J29" s="147"/>
      <c r="K29" s="147"/>
      <c r="L29" s="176"/>
      <c r="M29" s="153" t="s">
        <v>112</v>
      </c>
      <c r="N29" s="146" t="s">
        <v>116</v>
      </c>
      <c r="O29" s="147"/>
      <c r="P29" s="147"/>
      <c r="Q29" s="140" t="s">
        <v>28</v>
      </c>
      <c r="R29" s="164"/>
    </row>
    <row r="30" spans="1:18" ht="12.95" customHeight="1" x14ac:dyDescent="0.2">
      <c r="A30" s="144" t="s">
        <v>115</v>
      </c>
      <c r="B30" s="146" t="s">
        <v>114</v>
      </c>
      <c r="C30" s="147"/>
      <c r="D30" s="147"/>
      <c r="E30" s="140" t="s">
        <v>28</v>
      </c>
      <c r="F30" s="161"/>
      <c r="G30" s="144" t="s">
        <v>110</v>
      </c>
      <c r="H30" s="146" t="s">
        <v>114</v>
      </c>
      <c r="I30" s="147"/>
      <c r="J30" s="147"/>
      <c r="K30" s="140" t="s">
        <v>28</v>
      </c>
      <c r="L30" s="161"/>
      <c r="M30" s="146"/>
      <c r="N30" s="146" t="s">
        <v>113</v>
      </c>
      <c r="O30" s="147"/>
      <c r="P30" s="147"/>
      <c r="Q30" s="146"/>
      <c r="R30" s="157"/>
    </row>
    <row r="31" spans="1:18" ht="12.95" customHeight="1" x14ac:dyDescent="0.2">
      <c r="A31" s="145"/>
      <c r="B31" s="149"/>
      <c r="C31" s="149"/>
      <c r="D31" s="149"/>
      <c r="E31" s="146"/>
      <c r="F31" s="146"/>
      <c r="G31" s="144"/>
      <c r="H31" s="146"/>
      <c r="I31" s="147"/>
      <c r="J31" s="147"/>
      <c r="K31" s="140"/>
      <c r="L31" s="155"/>
      <c r="M31" s="146"/>
      <c r="N31" s="146"/>
      <c r="O31" s="147"/>
      <c r="P31" s="147"/>
      <c r="Q31" s="146"/>
      <c r="R31" s="157"/>
    </row>
    <row r="32" spans="1:18" ht="12.95" customHeight="1" x14ac:dyDescent="0.2">
      <c r="A32" s="144" t="s">
        <v>112</v>
      </c>
      <c r="B32" s="146" t="s">
        <v>139</v>
      </c>
      <c r="C32" s="147"/>
      <c r="D32" s="147"/>
      <c r="E32" s="140" t="s">
        <v>28</v>
      </c>
      <c r="F32" s="161"/>
      <c r="G32" s="144" t="s">
        <v>111</v>
      </c>
      <c r="H32" s="146" t="s">
        <v>140</v>
      </c>
      <c r="I32" s="147"/>
      <c r="J32" s="147"/>
      <c r="K32" s="140" t="s">
        <v>28</v>
      </c>
      <c r="L32" s="161"/>
      <c r="M32" s="153" t="s">
        <v>110</v>
      </c>
      <c r="N32" s="130" t="s">
        <v>109</v>
      </c>
      <c r="O32" s="158" t="s">
        <v>108</v>
      </c>
      <c r="P32" s="146"/>
      <c r="Q32" s="140" t="s">
        <v>28</v>
      </c>
      <c r="R32" s="164"/>
    </row>
    <row r="33" spans="1:18" ht="12.95" customHeight="1" x14ac:dyDescent="0.2">
      <c r="A33" s="145"/>
      <c r="B33" s="149"/>
      <c r="C33" s="149"/>
      <c r="D33" s="129"/>
      <c r="E33" s="129"/>
      <c r="F33" s="141"/>
      <c r="G33" s="148"/>
      <c r="H33" s="149"/>
      <c r="I33" s="149"/>
      <c r="J33" s="149"/>
      <c r="K33" s="140"/>
      <c r="L33" s="159"/>
      <c r="M33" s="153"/>
      <c r="N33" s="149"/>
      <c r="O33" s="149"/>
      <c r="P33" s="149"/>
      <c r="Q33" s="146"/>
      <c r="R33" s="157"/>
    </row>
    <row r="34" spans="1:18" ht="12.95" customHeight="1" x14ac:dyDescent="0.2">
      <c r="A34" s="145"/>
      <c r="B34" s="149"/>
      <c r="C34" s="149"/>
      <c r="D34" s="149"/>
      <c r="E34" s="146"/>
      <c r="F34" s="146"/>
      <c r="G34" s="144"/>
      <c r="H34" s="149"/>
      <c r="I34" s="149"/>
      <c r="J34" s="149"/>
      <c r="K34" s="140"/>
      <c r="L34" s="155"/>
      <c r="M34" s="146"/>
      <c r="N34" s="149"/>
      <c r="O34" s="149"/>
      <c r="P34" s="149"/>
      <c r="Q34" s="146"/>
      <c r="R34" s="157"/>
    </row>
    <row r="35" spans="1:18" ht="12.95" customHeight="1" x14ac:dyDescent="0.2">
      <c r="A35" s="145"/>
      <c r="B35" s="146"/>
      <c r="C35" s="146"/>
      <c r="D35" s="146"/>
      <c r="E35" s="146"/>
      <c r="F35" s="146"/>
      <c r="G35" s="145"/>
      <c r="H35" s="146"/>
      <c r="I35" s="146"/>
      <c r="J35" s="146"/>
      <c r="K35" s="146"/>
      <c r="L35" s="177"/>
      <c r="M35" s="146"/>
      <c r="N35" s="146"/>
      <c r="O35" s="146"/>
      <c r="P35" s="146"/>
      <c r="Q35" s="146"/>
      <c r="R35" s="157"/>
    </row>
    <row r="36" spans="1:18" ht="18" customHeight="1" thickBot="1" x14ac:dyDescent="0.25">
      <c r="A36" s="128"/>
      <c r="B36" s="130" t="s">
        <v>107</v>
      </c>
      <c r="C36" s="130"/>
      <c r="D36" s="150"/>
      <c r="E36" s="140" t="s">
        <v>28</v>
      </c>
      <c r="F36" s="392">
        <f>SUM(F20:F35)</f>
        <v>0</v>
      </c>
      <c r="G36" s="128"/>
      <c r="H36" s="130" t="s">
        <v>107</v>
      </c>
      <c r="I36" s="130"/>
      <c r="J36" s="129"/>
      <c r="K36" s="140" t="s">
        <v>28</v>
      </c>
      <c r="L36" s="392">
        <f>SUM(L20:L35)</f>
        <v>0</v>
      </c>
      <c r="M36" s="130"/>
      <c r="N36" s="130" t="s">
        <v>107</v>
      </c>
      <c r="O36" s="130"/>
      <c r="P36" s="150"/>
      <c r="Q36" s="140" t="s">
        <v>28</v>
      </c>
      <c r="R36" s="166">
        <f>SUM(R20:R35)</f>
        <v>0</v>
      </c>
    </row>
    <row r="37" spans="1:18" ht="9" customHeight="1" thickTop="1" x14ac:dyDescent="0.2">
      <c r="A37" s="352"/>
      <c r="B37" s="353"/>
      <c r="C37" s="353"/>
      <c r="D37" s="353"/>
      <c r="E37" s="353"/>
      <c r="F37" s="353"/>
      <c r="G37" s="376"/>
      <c r="H37" s="370"/>
      <c r="I37" s="370"/>
      <c r="J37" s="370"/>
      <c r="K37" s="370"/>
      <c r="L37" s="377"/>
      <c r="M37" s="349"/>
      <c r="N37" s="353"/>
      <c r="O37" s="353"/>
      <c r="P37" s="353"/>
      <c r="Q37" s="353"/>
      <c r="R37" s="368"/>
    </row>
    <row r="38" spans="1:18" ht="12.95" customHeight="1" x14ac:dyDescent="0.2">
      <c r="A38" s="360" t="s">
        <v>106</v>
      </c>
      <c r="B38" s="358"/>
      <c r="C38" s="358"/>
      <c r="D38" s="358"/>
      <c r="E38" s="358"/>
      <c r="F38" s="358"/>
      <c r="G38" s="358"/>
      <c r="H38" s="358"/>
      <c r="I38" s="358"/>
      <c r="J38" s="358"/>
      <c r="K38" s="358"/>
      <c r="L38" s="358"/>
      <c r="M38" s="381"/>
      <c r="N38" s="381"/>
      <c r="O38" s="381"/>
      <c r="P38" s="381"/>
      <c r="Q38" s="381"/>
      <c r="R38" s="382"/>
    </row>
    <row r="39" spans="1:18" ht="12.95" customHeight="1" x14ac:dyDescent="0.2">
      <c r="A39" s="352"/>
      <c r="B39" s="353"/>
      <c r="C39" s="353"/>
      <c r="D39" s="353"/>
      <c r="E39" s="353"/>
      <c r="F39" s="353"/>
      <c r="G39" s="353"/>
      <c r="H39" s="353"/>
      <c r="I39" s="353"/>
      <c r="J39" s="353"/>
      <c r="K39" s="353"/>
      <c r="L39" s="353"/>
      <c r="M39" s="353"/>
      <c r="N39" s="353"/>
      <c r="O39" s="353"/>
      <c r="P39" s="353"/>
      <c r="Q39" s="353"/>
      <c r="R39" s="368"/>
    </row>
    <row r="40" spans="1:18" ht="12.95" customHeight="1" x14ac:dyDescent="0.2">
      <c r="A40" s="128"/>
      <c r="B40" s="383" t="s">
        <v>105</v>
      </c>
      <c r="C40" s="366"/>
      <c r="D40" s="366"/>
      <c r="E40" s="366"/>
      <c r="F40" s="366"/>
      <c r="G40" s="366"/>
      <c r="H40" s="366"/>
      <c r="I40" s="366"/>
      <c r="J40" s="366"/>
      <c r="K40" s="366"/>
      <c r="L40" s="366"/>
      <c r="M40" s="366"/>
      <c r="N40" s="366"/>
      <c r="O40" s="366"/>
      <c r="P40" s="366"/>
      <c r="Q40" s="366"/>
      <c r="R40" s="367"/>
    </row>
    <row r="41" spans="1:18" ht="12.95" customHeight="1" x14ac:dyDescent="0.2">
      <c r="A41" s="128"/>
      <c r="B41" s="383" t="s">
        <v>150</v>
      </c>
      <c r="C41" s="366"/>
      <c r="D41" s="366"/>
      <c r="E41" s="366"/>
      <c r="F41" s="366"/>
      <c r="G41" s="366"/>
      <c r="H41" s="366"/>
      <c r="I41" s="366"/>
      <c r="J41" s="366"/>
      <c r="K41" s="366"/>
      <c r="L41" s="366"/>
      <c r="M41" s="366"/>
      <c r="N41" s="366"/>
      <c r="O41" s="366"/>
      <c r="P41" s="366"/>
      <c r="Q41" s="366"/>
      <c r="R41" s="367"/>
    </row>
    <row r="42" spans="1:18" ht="12.95" customHeight="1" x14ac:dyDescent="0.2">
      <c r="A42" s="128"/>
      <c r="B42" s="383" t="s">
        <v>104</v>
      </c>
      <c r="C42" s="366"/>
      <c r="D42" s="366"/>
      <c r="E42" s="366"/>
      <c r="F42" s="366"/>
      <c r="G42" s="366"/>
      <c r="H42" s="366"/>
      <c r="I42" s="366"/>
      <c r="J42" s="366"/>
      <c r="K42" s="366"/>
      <c r="L42" s="366"/>
      <c r="M42" s="366"/>
      <c r="N42" s="366"/>
      <c r="O42" s="366"/>
      <c r="P42" s="366"/>
      <c r="Q42" s="366"/>
      <c r="R42" s="367"/>
    </row>
    <row r="43" spans="1:18" ht="12.95" customHeight="1" x14ac:dyDescent="0.2">
      <c r="A43" s="128"/>
      <c r="B43" s="383" t="s">
        <v>103</v>
      </c>
      <c r="C43" s="366"/>
      <c r="D43" s="366"/>
      <c r="E43" s="366"/>
      <c r="F43" s="366"/>
      <c r="G43" s="366"/>
      <c r="H43" s="366"/>
      <c r="I43" s="366"/>
      <c r="J43" s="366"/>
      <c r="K43" s="366"/>
      <c r="L43" s="366"/>
      <c r="M43" s="366"/>
      <c r="N43" s="366"/>
      <c r="O43" s="366"/>
      <c r="P43" s="366"/>
      <c r="Q43" s="366"/>
      <c r="R43" s="367"/>
    </row>
    <row r="44" spans="1:18" ht="12.95" customHeight="1" x14ac:dyDescent="0.2">
      <c r="A44" s="352"/>
      <c r="B44" s="353"/>
      <c r="C44" s="353"/>
      <c r="D44" s="353"/>
      <c r="E44" s="353"/>
      <c r="F44" s="353"/>
      <c r="G44" s="353"/>
      <c r="H44" s="353"/>
      <c r="I44" s="353"/>
      <c r="J44" s="353"/>
      <c r="K44" s="353"/>
      <c r="L44" s="353"/>
      <c r="M44" s="353"/>
      <c r="N44" s="353"/>
      <c r="O44" s="353"/>
      <c r="P44" s="353"/>
      <c r="Q44" s="353"/>
      <c r="R44" s="368"/>
    </row>
    <row r="45" spans="1:18" ht="12.95" customHeight="1" x14ac:dyDescent="0.2">
      <c r="A45" s="128"/>
      <c r="B45" s="378"/>
      <c r="C45" s="378"/>
      <c r="D45" s="349"/>
      <c r="E45" s="349"/>
      <c r="F45" s="378"/>
      <c r="G45" s="378"/>
      <c r="H45" s="378"/>
      <c r="I45" s="378"/>
      <c r="J45" s="378"/>
      <c r="K45" s="378"/>
      <c r="L45" s="378"/>
      <c r="M45" s="379"/>
      <c r="N45" s="379"/>
      <c r="O45" s="379"/>
      <c r="P45" s="379"/>
      <c r="Q45" s="379"/>
      <c r="R45" s="380"/>
    </row>
    <row r="46" spans="1:18" ht="12.95" customHeight="1" x14ac:dyDescent="0.2">
      <c r="A46" s="352"/>
      <c r="B46" s="353"/>
      <c r="C46" s="353"/>
      <c r="D46" s="353"/>
      <c r="E46" s="353"/>
      <c r="F46" s="353"/>
      <c r="G46" s="353"/>
      <c r="H46" s="353"/>
      <c r="I46" s="353"/>
      <c r="J46" s="353"/>
      <c r="K46" s="353"/>
      <c r="L46" s="353"/>
      <c r="M46" s="353"/>
      <c r="N46" s="353"/>
      <c r="O46" s="353"/>
      <c r="P46" s="353"/>
      <c r="Q46" s="353"/>
      <c r="R46" s="368"/>
    </row>
    <row r="47" spans="1:18" ht="15" customHeight="1" x14ac:dyDescent="0.35">
      <c r="A47" s="128"/>
      <c r="B47" s="391"/>
      <c r="C47" s="391"/>
      <c r="D47" s="130"/>
      <c r="E47" s="134"/>
      <c r="F47" s="390"/>
      <c r="G47" s="390"/>
      <c r="H47" s="390"/>
      <c r="I47" s="390"/>
      <c r="J47" s="390"/>
      <c r="K47" s="390"/>
      <c r="L47" s="383"/>
      <c r="M47" s="353"/>
      <c r="N47" s="353"/>
      <c r="O47" s="353"/>
      <c r="P47" s="353"/>
      <c r="Q47" s="353"/>
      <c r="R47" s="368"/>
    </row>
    <row r="48" spans="1:18" ht="12.75" customHeight="1" x14ac:dyDescent="0.2">
      <c r="A48" s="145"/>
      <c r="B48" s="389" t="s">
        <v>5</v>
      </c>
      <c r="C48" s="389"/>
      <c r="D48" s="146"/>
      <c r="E48" s="146"/>
      <c r="F48" s="389" t="s">
        <v>102</v>
      </c>
      <c r="G48" s="389"/>
      <c r="H48" s="389"/>
      <c r="I48" s="389"/>
      <c r="J48" s="389"/>
      <c r="K48" s="389"/>
      <c r="L48" s="389"/>
      <c r="M48" s="379"/>
      <c r="N48" s="379"/>
      <c r="O48" s="379"/>
      <c r="P48" s="379"/>
      <c r="Q48" s="379"/>
      <c r="R48" s="380"/>
    </row>
    <row r="49" spans="1:18" ht="27.75" customHeight="1" x14ac:dyDescent="0.2">
      <c r="A49" s="352"/>
      <c r="B49" s="353"/>
      <c r="C49" s="353"/>
      <c r="D49" s="353"/>
      <c r="E49" s="353"/>
      <c r="F49" s="353"/>
      <c r="G49" s="353"/>
      <c r="H49" s="353"/>
      <c r="I49" s="353"/>
      <c r="J49" s="353"/>
      <c r="K49" s="353"/>
      <c r="L49" s="353"/>
      <c r="M49" s="353"/>
      <c r="N49" s="353"/>
      <c r="O49" s="353"/>
      <c r="P49" s="353"/>
      <c r="Q49" s="353"/>
      <c r="R49" s="368"/>
    </row>
    <row r="50" spans="1:18" ht="12.95" customHeight="1" x14ac:dyDescent="0.2">
      <c r="A50" s="387" t="s">
        <v>187</v>
      </c>
      <c r="B50" s="388"/>
      <c r="C50" s="388"/>
      <c r="D50" s="388"/>
      <c r="E50" s="388"/>
      <c r="F50" s="388"/>
      <c r="G50" s="388"/>
      <c r="H50" s="388"/>
      <c r="I50" s="388"/>
      <c r="J50" s="388"/>
      <c r="K50" s="388"/>
      <c r="L50" s="388"/>
      <c r="M50" s="353"/>
      <c r="N50" s="353"/>
      <c r="O50" s="353"/>
      <c r="P50" s="353"/>
      <c r="Q50" s="353"/>
      <c r="R50" s="368"/>
    </row>
    <row r="51" spans="1:18" ht="12.95" customHeight="1" x14ac:dyDescent="0.2">
      <c r="A51" s="387" t="s">
        <v>101</v>
      </c>
      <c r="B51" s="388"/>
      <c r="C51" s="388"/>
      <c r="D51" s="388"/>
      <c r="E51" s="388"/>
      <c r="F51" s="388"/>
      <c r="G51" s="388"/>
      <c r="H51" s="388"/>
      <c r="I51" s="388"/>
      <c r="J51" s="388"/>
      <c r="K51" s="388"/>
      <c r="L51" s="388"/>
      <c r="M51" s="353"/>
      <c r="N51" s="353"/>
      <c r="O51" s="353"/>
      <c r="P51" s="353"/>
      <c r="Q51" s="353"/>
      <c r="R51" s="368"/>
    </row>
    <row r="52" spans="1:18" ht="12.95" customHeight="1" thickBot="1" x14ac:dyDescent="0.25">
      <c r="A52" s="384"/>
      <c r="B52" s="385"/>
      <c r="C52" s="385"/>
      <c r="D52" s="385"/>
      <c r="E52" s="385"/>
      <c r="F52" s="385"/>
      <c r="G52" s="385"/>
      <c r="H52" s="385"/>
      <c r="I52" s="385"/>
      <c r="J52" s="385"/>
      <c r="K52" s="385"/>
      <c r="L52" s="385"/>
      <c r="M52" s="385"/>
      <c r="N52" s="385"/>
      <c r="O52" s="385"/>
      <c r="P52" s="385"/>
      <c r="Q52" s="385"/>
      <c r="R52" s="386"/>
    </row>
  </sheetData>
  <customSheetViews>
    <customSheetView guid="{8DB59757-BD3C-4C4A-8452-E9C0B767C112}" showPageBreaks="1" zeroValues="0" fitToPage="1">
      <selection activeCell="F36" sqref="F36"/>
      <pageMargins left="0.17" right="0.17" top="0.17" bottom="0.22" header="0.26" footer="0.17"/>
      <printOptions horizontalCentered="1" verticalCentered="1"/>
      <pageSetup scale="86" orientation="landscape" horizontalDpi="300" verticalDpi="300" r:id="rId1"/>
      <headerFooter alignWithMargins="0"/>
    </customSheetView>
  </customSheetViews>
  <mergeCells count="59">
    <mergeCell ref="A52:R52"/>
    <mergeCell ref="A46:R46"/>
    <mergeCell ref="L47:R47"/>
    <mergeCell ref="A49:R49"/>
    <mergeCell ref="A50:R50"/>
    <mergeCell ref="B48:C48"/>
    <mergeCell ref="F48:R48"/>
    <mergeCell ref="A51:R51"/>
    <mergeCell ref="F47:K47"/>
    <mergeCell ref="B47:C47"/>
    <mergeCell ref="D45:E45"/>
    <mergeCell ref="A37:F37"/>
    <mergeCell ref="G37:L37"/>
    <mergeCell ref="F45:R45"/>
    <mergeCell ref="B45:C45"/>
    <mergeCell ref="A38:R38"/>
    <mergeCell ref="M37:R37"/>
    <mergeCell ref="A39:R39"/>
    <mergeCell ref="B40:R40"/>
    <mergeCell ref="B41:R41"/>
    <mergeCell ref="B42:R42"/>
    <mergeCell ref="B43:R43"/>
    <mergeCell ref="A44:R44"/>
    <mergeCell ref="A17:F17"/>
    <mergeCell ref="G17:L17"/>
    <mergeCell ref="H18:J18"/>
    <mergeCell ref="A19:F19"/>
    <mergeCell ref="G19:L19"/>
    <mergeCell ref="B18:D18"/>
    <mergeCell ref="N20:P20"/>
    <mergeCell ref="H20:J20"/>
    <mergeCell ref="M17:R17"/>
    <mergeCell ref="M19:R19"/>
    <mergeCell ref="N18:Q18"/>
    <mergeCell ref="D10:G10"/>
    <mergeCell ref="D8:G8"/>
    <mergeCell ref="A9:L9"/>
    <mergeCell ref="M16:R16"/>
    <mergeCell ref="B12:C12"/>
    <mergeCell ref="A13:L13"/>
    <mergeCell ref="G16:L16"/>
    <mergeCell ref="A16:F16"/>
    <mergeCell ref="A15:R15"/>
    <mergeCell ref="A1:R1"/>
    <mergeCell ref="A2:R2"/>
    <mergeCell ref="A4:R4"/>
    <mergeCell ref="D12:L12"/>
    <mergeCell ref="B14:L14"/>
    <mergeCell ref="J10:L10"/>
    <mergeCell ref="H10:I10"/>
    <mergeCell ref="A5:L5"/>
    <mergeCell ref="J8:L8"/>
    <mergeCell ref="B8:C8"/>
    <mergeCell ref="B6:L6"/>
    <mergeCell ref="A7:L7"/>
    <mergeCell ref="O5:Q5"/>
    <mergeCell ref="A3:L3"/>
    <mergeCell ref="A11:L11"/>
    <mergeCell ref="B10:C10"/>
  </mergeCells>
  <printOptions horizontalCentered="1" verticalCentered="1"/>
  <pageMargins left="0.17" right="0.17" top="0.17" bottom="0.22" header="0.26" footer="0.17"/>
  <pageSetup scale="79"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1-RAT Summary</vt:lpstr>
      <vt:lpstr>2-RAT-Detail</vt:lpstr>
      <vt:lpstr>3-Cost Comparison</vt:lpstr>
      <vt:lpstr>'1-RAT Summary'!Print_Area</vt:lpstr>
      <vt:lpstr>'2-RAT-Detail'!Print_Area</vt:lpstr>
      <vt:lpstr>Instructions!Print_Area</vt:lpstr>
      <vt:lpstr>'1-RAT Summary'!Text22</vt:lpstr>
      <vt:lpstr>'1-RAT Summary'!Text23</vt:lpstr>
    </vt:vector>
  </TitlesOfParts>
  <Company>CSUMB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msargent</dc:creator>
  <cp:lastModifiedBy>Amber Watson</cp:lastModifiedBy>
  <cp:lastPrinted>2024-01-05T19:23:57Z</cp:lastPrinted>
  <dcterms:created xsi:type="dcterms:W3CDTF">2002-03-19T16:19:09Z</dcterms:created>
  <dcterms:modified xsi:type="dcterms:W3CDTF">2025-01-16T23:34:13Z</dcterms:modified>
</cp:coreProperties>
</file>