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defaultThemeVersion="124226"/>
  <mc:AlternateContent xmlns:mc="http://schemas.openxmlformats.org/markup-compatibility/2006">
    <mc:Choice Requires="x15">
      <x15ac:absPath xmlns:x15ac="http://schemas.microsoft.com/office/spreadsheetml/2010/11/ac" url="C:\Users\novo7103\Documents\web downloads 1-2020\"/>
    </mc:Choice>
  </mc:AlternateContent>
  <xr:revisionPtr revIDLastSave="0" documentId="8_{5EE53799-A994-47DC-84B8-AA05EA6502CF}" xr6:coauthVersionLast="36" xr6:coauthVersionMax="36" xr10:uidLastSave="{00000000-0000-0000-0000-000000000000}"/>
  <workbookProtection workbookPassword="B344" lockStructure="1"/>
  <bookViews>
    <workbookView xWindow="0" yWindow="0" windowWidth="28800" windowHeight="12225" xr2:uid="{00000000-000D-0000-FFFF-FFFF00000000}"/>
  </bookViews>
  <sheets>
    <sheet name="TEC" sheetId="1" r:id="rId1"/>
  </sheets>
  <definedNames>
    <definedName name="_xlnm.Print_Area" localSheetId="0">TEC!$A$1:$N$70</definedName>
  </definedNames>
  <calcPr calcId="191029"/>
</workbook>
</file>

<file path=xl/calcChain.xml><?xml version="1.0" encoding="utf-8"?>
<calcChain xmlns="http://schemas.openxmlformats.org/spreadsheetml/2006/main">
  <c r="J39" i="1" l="1"/>
  <c r="J40" i="1"/>
  <c r="J41" i="1"/>
  <c r="J42" i="1"/>
  <c r="J43" i="1"/>
  <c r="J44" i="1"/>
  <c r="J45" i="1"/>
  <c r="J46" i="1"/>
  <c r="J47" i="1"/>
  <c r="J38" i="1"/>
  <c r="M18" i="1" l="1"/>
  <c r="C18" i="1" s="1"/>
  <c r="I48" i="1" l="1"/>
  <c r="J48" i="1" l="1"/>
  <c r="M3" i="1" s="1"/>
  <c r="A18" i="1" l="1"/>
  <c r="N31" i="1"/>
  <c r="M31" i="1"/>
  <c r="N38" i="1"/>
  <c r="N39" i="1"/>
  <c r="N40" i="1"/>
  <c r="N41" i="1"/>
  <c r="K18" i="1" l="1"/>
  <c r="G18" i="1"/>
  <c r="I18" i="1"/>
  <c r="E18" i="1"/>
  <c r="N53" i="1"/>
  <c r="N47" i="1"/>
  <c r="N46" i="1"/>
  <c r="N45" i="1"/>
  <c r="N44" i="1"/>
  <c r="N43" i="1"/>
  <c r="N42" i="1"/>
  <c r="N48" i="1" l="1"/>
  <c r="N52" i="1" l="1"/>
  <c r="N54" i="1" s="1"/>
  <c r="N56" i="1" s="1"/>
  <c r="E19" i="1" s="1"/>
  <c r="M2" i="1"/>
  <c r="M4" i="1" s="1"/>
  <c r="K19" i="1" l="1"/>
  <c r="M19" i="1"/>
  <c r="N20" i="1" s="1"/>
  <c r="I19" i="1"/>
  <c r="G19" i="1"/>
  <c r="A19" i="1"/>
  <c r="C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CSUMB</author>
    <author>Deanne Aromin</author>
  </authors>
  <commentList>
    <comment ref="C38" authorId="0" shapeId="0" xr:uid="{00000000-0006-0000-0000-000001000000}">
      <text>
        <r>
          <rPr>
            <b/>
            <sz val="9"/>
            <color indexed="81"/>
            <rFont val="Tahoma"/>
            <family val="2"/>
          </rPr>
          <t>justification required for expense over $275 base rate per night</t>
        </r>
        <r>
          <rPr>
            <sz val="9"/>
            <color indexed="81"/>
            <rFont val="Tahoma"/>
            <family val="2"/>
          </rPr>
          <t xml:space="preserve">
</t>
        </r>
      </text>
    </comment>
    <comment ref="D38" authorId="0" shapeId="0" xr:uid="{00000000-0006-0000-0000-000002000000}">
      <text>
        <r>
          <rPr>
            <b/>
            <sz val="9"/>
            <color indexed="81"/>
            <rFont val="Tahoma"/>
            <family val="2"/>
          </rPr>
          <t xml:space="preserve"> Max tip 20%.</t>
        </r>
        <r>
          <rPr>
            <sz val="9"/>
            <color indexed="81"/>
            <rFont val="Tahoma"/>
            <family val="2"/>
          </rPr>
          <t xml:space="preserve">
</t>
        </r>
      </text>
    </comment>
    <comment ref="E38" authorId="0" shapeId="0" xr:uid="{00000000-0006-0000-0000-000003000000}">
      <text>
        <r>
          <rPr>
            <b/>
            <sz val="9"/>
            <color indexed="81"/>
            <rFont val="Tahoma"/>
            <family val="2"/>
          </rPr>
          <t xml:space="preserve"> Max tip 20%</t>
        </r>
        <r>
          <rPr>
            <sz val="9"/>
            <color indexed="81"/>
            <rFont val="Tahoma"/>
            <family val="2"/>
          </rPr>
          <t xml:space="preserve">
</t>
        </r>
      </text>
    </comment>
    <comment ref="F38" authorId="0" shapeId="0" xr:uid="{00000000-0006-0000-0000-000004000000}">
      <text>
        <r>
          <rPr>
            <b/>
            <sz val="9"/>
            <color indexed="81"/>
            <rFont val="Tahoma"/>
            <family val="2"/>
          </rPr>
          <t xml:space="preserve"> Max tip 20%</t>
        </r>
        <r>
          <rPr>
            <sz val="9"/>
            <color indexed="81"/>
            <rFont val="Tahoma"/>
            <family val="2"/>
          </rPr>
          <t xml:space="preserve">
</t>
        </r>
      </text>
    </comment>
    <comment ref="G38" authorId="0" shapeId="0" xr:uid="{00000000-0006-0000-0000-000005000000}">
      <text>
        <r>
          <rPr>
            <b/>
            <sz val="9"/>
            <color indexed="81"/>
            <rFont val="Tahoma"/>
            <family val="2"/>
          </rPr>
          <t xml:space="preserve">Maximum $7.00 of actual cost incurred
</t>
        </r>
        <r>
          <rPr>
            <sz val="9"/>
            <color indexed="81"/>
            <rFont val="Tahoma"/>
            <family val="2"/>
          </rPr>
          <t xml:space="preserve">
</t>
        </r>
      </text>
    </comment>
    <comment ref="I38" authorId="0" shapeId="0" xr:uid="{00000000-0006-0000-0000-000006000000}">
      <text>
        <r>
          <rPr>
            <b/>
            <sz val="9"/>
            <color indexed="81"/>
            <rFont val="Tahoma"/>
            <family val="2"/>
          </rPr>
          <t>Please provide  documentation for distance traveled.</t>
        </r>
        <r>
          <rPr>
            <sz val="9"/>
            <color indexed="81"/>
            <rFont val="Tahoma"/>
            <family val="2"/>
          </rPr>
          <t xml:space="preserve">
</t>
        </r>
      </text>
    </comment>
    <comment ref="M38" authorId="0" shapeId="0" xr:uid="{00000000-0006-0000-0000-000007000000}">
      <text>
        <r>
          <rPr>
            <b/>
            <sz val="9"/>
            <color indexed="81"/>
            <rFont val="Tahoma"/>
            <family val="2"/>
          </rPr>
          <t>If claiming hospitality expense (business meal expense) provide list of attendees and justification.</t>
        </r>
        <r>
          <rPr>
            <sz val="9"/>
            <color indexed="81"/>
            <rFont val="Tahoma"/>
            <family val="2"/>
          </rPr>
          <t xml:space="preserve">
</t>
        </r>
      </text>
    </comment>
    <comment ref="F51" authorId="1" shapeId="0" xr:uid="{00000000-0006-0000-0000-000008000000}">
      <text>
        <r>
          <rPr>
            <b/>
            <sz val="9"/>
            <color indexed="81"/>
            <rFont val="Tahoma"/>
            <family val="2"/>
          </rPr>
          <t>Please provide Vehicle License Number if claiming mileage.</t>
        </r>
        <r>
          <rPr>
            <sz val="9"/>
            <color indexed="81"/>
            <rFont val="Tahoma"/>
            <family val="2"/>
          </rPr>
          <t xml:space="preserve">
</t>
        </r>
      </text>
    </comment>
  </commentList>
</comments>
</file>

<file path=xl/sharedStrings.xml><?xml version="1.0" encoding="utf-8"?>
<sst xmlns="http://schemas.openxmlformats.org/spreadsheetml/2006/main" count="140" uniqueCount="119">
  <si>
    <t>Travel Expense Claim</t>
  </si>
  <si>
    <t>California State University Monterey Bay</t>
  </si>
  <si>
    <t>TR No.</t>
  </si>
  <si>
    <t>Claimants Name</t>
  </si>
  <si>
    <t>Position/Title</t>
  </si>
  <si>
    <t>Residence Address</t>
  </si>
  <si>
    <t>City</t>
  </si>
  <si>
    <t>State</t>
  </si>
  <si>
    <t>Zip Code</t>
  </si>
  <si>
    <t>Purpose of Trip</t>
  </si>
  <si>
    <t xml:space="preserve">Destination </t>
  </si>
  <si>
    <t>Department</t>
  </si>
  <si>
    <t>Dates of Travel</t>
  </si>
  <si>
    <t>Department Contact  and Extention</t>
  </si>
  <si>
    <t>ACCT</t>
  </si>
  <si>
    <t>FUND</t>
  </si>
  <si>
    <t>DEPTID</t>
  </si>
  <si>
    <t>CLASS</t>
  </si>
  <si>
    <t xml:space="preserve"> </t>
  </si>
  <si>
    <t>PROJECT</t>
  </si>
  <si>
    <t>PROGRAM</t>
  </si>
  <si>
    <t>AMOUNT</t>
  </si>
  <si>
    <t>In-state Travel</t>
  </si>
  <si>
    <t>Out-of-state Travel</t>
  </si>
  <si>
    <t>Personal Vehicle Mileage</t>
  </si>
  <si>
    <t>Foreign Travel</t>
  </si>
  <si>
    <t>Non-employee Travel</t>
  </si>
  <si>
    <t>Account Description</t>
  </si>
  <si>
    <t>Account</t>
  </si>
  <si>
    <t>I-S Trvl (606001)</t>
  </si>
  <si>
    <t>O-S Trvl (606002)</t>
  </si>
  <si>
    <t>F Trvl (606802)</t>
  </si>
  <si>
    <t>Mileage (606806)</t>
  </si>
  <si>
    <t>A: I-S Trvl (606807)</t>
  </si>
  <si>
    <t>A: O-S Trvl (606808)</t>
  </si>
  <si>
    <t>Select from Drop down</t>
  </si>
  <si>
    <t>Drop-down</t>
  </si>
  <si>
    <t xml:space="preserve">Amount Due: </t>
  </si>
  <si>
    <t xml:space="preserve"> Between What </t>
  </si>
  <si>
    <t xml:space="preserve"> Time </t>
  </si>
  <si>
    <t xml:space="preserve"> Taxi/ </t>
  </si>
  <si>
    <t xml:space="preserve"> Points </t>
  </si>
  <si>
    <t xml:space="preserve"> Other </t>
  </si>
  <si>
    <t xml:space="preserve"> Total </t>
  </si>
  <si>
    <t xml:space="preserve"> Departed/ </t>
  </si>
  <si>
    <t xml:space="preserve"> Shuttle/ </t>
  </si>
  <si>
    <t xml:space="preserve"> (Note - "and return" </t>
  </si>
  <si>
    <t xml:space="preserve"> Business </t>
  </si>
  <si>
    <t xml:space="preserve"> Expenses </t>
  </si>
  <si>
    <t xml:space="preserve"> Return </t>
  </si>
  <si>
    <t xml:space="preserve"> Lodging </t>
  </si>
  <si>
    <t xml:space="preserve"> Breakfast </t>
  </si>
  <si>
    <t xml:space="preserve"> Lunch </t>
  </si>
  <si>
    <t xml:space="preserve"> Dinner </t>
  </si>
  <si>
    <t xml:space="preserve"> Parking </t>
  </si>
  <si>
    <t xml:space="preserve"> Miles </t>
  </si>
  <si>
    <t xml:space="preserve"> Amount </t>
  </si>
  <si>
    <t xml:space="preserve"> if round trip) </t>
  </si>
  <si>
    <t xml:space="preserve"> For Day </t>
  </si>
  <si>
    <t xml:space="preserve"> Total Daily Expenses </t>
  </si>
  <si>
    <t>DD:</t>
  </si>
  <si>
    <t>Date:</t>
  </si>
  <si>
    <t>Personal Vehicle</t>
  </si>
  <si>
    <t>Total:</t>
  </si>
  <si>
    <t>Use Acct 606806</t>
  </si>
  <si>
    <t>Blank</t>
  </si>
  <si>
    <t>Description</t>
  </si>
  <si>
    <t>Airfare</t>
  </si>
  <si>
    <t>Car Rental</t>
  </si>
  <si>
    <t>Registration Fees</t>
  </si>
  <si>
    <t>One-time Charges Total</t>
  </si>
  <si>
    <t xml:space="preserve">One-time Charges </t>
  </si>
  <si>
    <t>Lodging</t>
  </si>
  <si>
    <t xml:space="preserve">Train, Bus, etc. </t>
  </si>
  <si>
    <t>Rental Car Gas</t>
  </si>
  <si>
    <t>Reimbursable</t>
  </si>
  <si>
    <t>Total Expenses (One-time &amp; Daily)</t>
  </si>
  <si>
    <t>Minus</t>
  </si>
  <si>
    <t>Equals</t>
  </si>
  <si>
    <t>Claim Total:</t>
  </si>
  <si>
    <t>Advance Received:</t>
  </si>
  <si>
    <t>Amount Due:</t>
  </si>
  <si>
    <t>Private Vehicle License Number</t>
  </si>
  <si>
    <t>(if "Private Car" expenses are claimed)</t>
  </si>
  <si>
    <t>Rate per mile</t>
  </si>
  <si>
    <t>Remarks</t>
  </si>
  <si>
    <t>Signature of Officer Approving Payment</t>
  </si>
  <si>
    <t>Date</t>
  </si>
  <si>
    <t>Signature of Claimant</t>
  </si>
  <si>
    <t xml:space="preserve">  Print Name</t>
  </si>
  <si>
    <t xml:space="preserve">If a different amount is to be paid, enter it here: </t>
  </si>
  <si>
    <t>Amt Due Less Mileage (if applicable)</t>
  </si>
  <si>
    <t>Pending Vehicle Mileage</t>
  </si>
  <si>
    <t>Baggage Fees</t>
  </si>
  <si>
    <t>RAT Amount Approved:</t>
  </si>
  <si>
    <t xml:space="preserve">Daily Expenses </t>
  </si>
  <si>
    <t xml:space="preserve">Prepaid Charges: </t>
  </si>
  <si>
    <t>I hereby certify that the above is a true statement of the travel expenses incurred by me in accordance with existing travel rules and regulations of the California State University (CSU) and California State University, Monterey Bay (CSUMB), and that all items were for the official business of the CSU and/or CSUMB.</t>
  </si>
  <si>
    <t xml:space="preserve"> Incidentals </t>
  </si>
  <si>
    <t>If amount is negative, Claimant must deposit funds to the cashier and deposit slip needs to be attached.</t>
  </si>
  <si>
    <t>Use Acct 660009, if reimbursable</t>
  </si>
  <si>
    <t>In-state Student Travel</t>
  </si>
  <si>
    <t>I-S Stdnt Trvl (606809)</t>
  </si>
  <si>
    <t>Out-of-state Student Travel</t>
  </si>
  <si>
    <t>O-S Stdnt Trvl (606810)</t>
  </si>
  <si>
    <r>
      <rPr>
        <b/>
        <sz val="11"/>
        <color theme="1"/>
        <rFont val="Calibri"/>
        <family val="2"/>
        <scheme val="minor"/>
      </rPr>
      <t>Athletics</t>
    </r>
    <r>
      <rPr>
        <sz val="11"/>
        <color theme="1"/>
        <rFont val="Calibri"/>
        <family val="2"/>
        <scheme val="minor"/>
      </rPr>
      <t>- In-state Travel</t>
    </r>
  </si>
  <si>
    <r>
      <rPr>
        <b/>
        <sz val="11"/>
        <color theme="1"/>
        <rFont val="Calibri"/>
        <family val="2"/>
        <scheme val="minor"/>
      </rPr>
      <t>Athletics</t>
    </r>
    <r>
      <rPr>
        <sz val="11"/>
        <color theme="1"/>
        <rFont val="Calibri"/>
        <family val="2"/>
        <scheme val="minor"/>
      </rPr>
      <t>-Out-of-state Travel</t>
    </r>
  </si>
  <si>
    <t>Ind Contractor Travel (non-emp)</t>
  </si>
  <si>
    <t>Contractor Trvl(613817)</t>
  </si>
  <si>
    <t xml:space="preserve">Registration Fees </t>
  </si>
  <si>
    <t>Reg  (660009)</t>
  </si>
  <si>
    <t>Hospitality</t>
  </si>
  <si>
    <t>Hosp (660828)</t>
  </si>
  <si>
    <t>Non-Emp (660864)</t>
  </si>
  <si>
    <t>Not to be Reimbursed</t>
  </si>
  <si>
    <t>Faculty Recruitment</t>
  </si>
  <si>
    <t>Fac Recruit (660806)</t>
  </si>
  <si>
    <t>Staff Recruitment</t>
  </si>
  <si>
    <t>Staff Recruit (660865)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</si>
</sst>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000_);_(* \(#,##0.000\);_(* &quot;-&quot;???_);_(@_)"/>
  </numFmts>
  <fonts count="24" x14ac:knownFonts="1">
    <font>
      <sz val="11"/>
      <color theme="1"/>
      <name val="Calibri"/>
      <family val="2"/>
      <scheme val="minor"/>
    </font>
    <font>
      <b/>
      <sz val="11"/>
      <color theme="1"/>
      <name val="Calibri"/>
      <family val="2"/>
      <scheme val="minor"/>
    </font>
    <font>
      <sz val="12"/>
      <name val="Times New Roman"/>
      <family val="1"/>
    </font>
    <font>
      <sz val="8"/>
      <name val="Times New Roman"/>
      <family val="1"/>
    </font>
    <font>
      <sz val="12"/>
      <name val="Times New Roman"/>
      <family val="1"/>
    </font>
    <font>
      <b/>
      <sz val="10"/>
      <name val="Times New Roman"/>
      <family val="1"/>
    </font>
    <font>
      <b/>
      <sz val="11"/>
      <name val="Times New Roman"/>
      <family val="1"/>
    </font>
    <font>
      <b/>
      <sz val="14"/>
      <name val="Times New Roman"/>
      <family val="1"/>
    </font>
    <font>
      <sz val="11"/>
      <color theme="1"/>
      <name val="Calibri"/>
      <family val="2"/>
      <scheme val="minor"/>
    </font>
    <font>
      <sz val="10"/>
      <name val="Times New Roman"/>
      <family val="1"/>
    </font>
    <font>
      <sz val="11"/>
      <name val="Calibri"/>
      <family val="2"/>
      <scheme val="minor"/>
    </font>
    <font>
      <b/>
      <sz val="11"/>
      <name val="Calibri"/>
      <family val="2"/>
      <scheme val="minor"/>
    </font>
    <font>
      <sz val="9"/>
      <color indexed="81"/>
      <name val="Tahoma"/>
      <family val="2"/>
    </font>
    <font>
      <b/>
      <sz val="9"/>
      <color indexed="81"/>
      <name val="Tahoma"/>
      <family val="2"/>
    </font>
    <font>
      <b/>
      <i/>
      <sz val="10"/>
      <name val="Times New Roman"/>
      <family val="1"/>
    </font>
    <font>
      <b/>
      <sz val="9"/>
      <name val="Times New Roman"/>
      <family val="1"/>
    </font>
    <font>
      <sz val="8"/>
      <color theme="1"/>
      <name val="Calibri"/>
      <family val="2"/>
      <scheme val="minor"/>
    </font>
    <font>
      <b/>
      <sz val="12"/>
      <name val="Times New Roman"/>
      <family val="1"/>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10"/>
      <color theme="1"/>
      <name val="Calibri"/>
      <family val="2"/>
      <scheme val="minor"/>
    </font>
    <font>
      <b/>
      <sz val="11"/>
      <color rgb="FF00000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249977111117893"/>
        <bgColor indexed="64"/>
      </patternFill>
    </fill>
  </fills>
  <borders count="63">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s>
  <cellStyleXfs count="5">
    <xf numFmtId="0" fontId="0" fillId="0" borderId="0"/>
    <xf numFmtId="0" fontId="2" fillId="0" borderId="0"/>
    <xf numFmtId="0" fontId="4" fillId="0" borderId="0"/>
    <xf numFmtId="43" fontId="8" fillId="0" borderId="0" applyFont="0" applyFill="0" applyBorder="0" applyAlignment="0" applyProtection="0"/>
    <xf numFmtId="44" fontId="8" fillId="0" borderId="0" applyFont="0" applyFill="0" applyBorder="0" applyAlignment="0" applyProtection="0"/>
  </cellStyleXfs>
  <cellXfs count="282">
    <xf numFmtId="0" fontId="0" fillId="0" borderId="0" xfId="0"/>
    <xf numFmtId="0" fontId="0" fillId="0" borderId="0" xfId="0" applyProtection="1">
      <protection locked="0"/>
    </xf>
    <xf numFmtId="0" fontId="0" fillId="0" borderId="0" xfId="0" applyFill="1" applyBorder="1" applyAlignment="1" applyProtection="1">
      <alignment horizontal="center"/>
      <protection locked="0"/>
    </xf>
    <xf numFmtId="43" fontId="5" fillId="0" borderId="0" xfId="2" applyNumberFormat="1" applyFont="1" applyBorder="1" applyProtection="1">
      <protection locked="0"/>
    </xf>
    <xf numFmtId="43" fontId="5" fillId="0" borderId="0" xfId="2" applyNumberFormat="1" applyFont="1" applyBorder="1" applyAlignment="1" applyProtection="1">
      <alignment horizontal="right"/>
      <protection locked="0"/>
    </xf>
    <xf numFmtId="43" fontId="7" fillId="0" borderId="0" xfId="1" applyNumberFormat="1" applyFont="1" applyAlignment="1" applyProtection="1">
      <alignment horizontal="center"/>
      <protection locked="0"/>
    </xf>
    <xf numFmtId="43" fontId="6" fillId="4" borderId="22" xfId="1" applyNumberFormat="1" applyFont="1" applyFill="1" applyBorder="1" applyAlignment="1" applyProtection="1">
      <alignment horizontal="center"/>
    </xf>
    <xf numFmtId="43" fontId="14" fillId="0" borderId="0" xfId="2" applyNumberFormat="1" applyFont="1" applyBorder="1" applyAlignment="1" applyProtection="1">
      <alignment horizontal="center" wrapText="1"/>
      <protection locked="0"/>
    </xf>
    <xf numFmtId="43" fontId="7" fillId="0" borderId="0" xfId="1" applyNumberFormat="1" applyFont="1" applyAlignment="1" applyProtection="1">
      <alignment horizontal="center"/>
      <protection locked="0"/>
    </xf>
    <xf numFmtId="0" fontId="0" fillId="0" borderId="0" xfId="0" applyBorder="1" applyAlignment="1" applyProtection="1">
      <alignment horizontal="left" vertical="top" wrapText="1"/>
      <protection locked="0"/>
    </xf>
    <xf numFmtId="0" fontId="0" fillId="0" borderId="0" xfId="0" applyProtection="1"/>
    <xf numFmtId="43" fontId="16" fillId="0" borderId="53" xfId="3" applyFont="1" applyFill="1" applyBorder="1" applyAlignment="1" applyProtection="1"/>
    <xf numFmtId="0" fontId="0" fillId="0" borderId="8" xfId="0" applyBorder="1" applyProtection="1">
      <protection locked="0"/>
    </xf>
    <xf numFmtId="0" fontId="0" fillId="0" borderId="0" xfId="0" applyBorder="1" applyProtection="1">
      <protection locked="0"/>
    </xf>
    <xf numFmtId="44" fontId="1" fillId="0" borderId="0" xfId="4" applyFont="1" applyFill="1" applyBorder="1" applyAlignment="1" applyProtection="1">
      <alignment horizontal="center"/>
    </xf>
    <xf numFmtId="43" fontId="15" fillId="0" borderId="0" xfId="1" applyNumberFormat="1" applyFont="1" applyFill="1" applyBorder="1" applyAlignment="1" applyProtection="1">
      <alignment horizontal="left"/>
    </xf>
    <xf numFmtId="43" fontId="4" fillId="0" borderId="0" xfId="1" applyNumberFormat="1" applyFont="1" applyBorder="1" applyAlignment="1" applyProtection="1">
      <alignment horizontal="left"/>
      <protection locked="0"/>
    </xf>
    <xf numFmtId="43" fontId="4" fillId="0" borderId="0" xfId="1" applyNumberFormat="1" applyFont="1" applyBorder="1" applyProtection="1">
      <protection locked="0"/>
    </xf>
    <xf numFmtId="0" fontId="4" fillId="0" borderId="0" xfId="1" applyNumberFormat="1" applyFont="1" applyBorder="1" applyAlignment="1" applyProtection="1">
      <alignment horizontal="left"/>
      <protection locked="0"/>
    </xf>
    <xf numFmtId="43" fontId="4" fillId="0" borderId="0" xfId="1" applyNumberFormat="1" applyFont="1" applyBorder="1" applyAlignment="1" applyProtection="1">
      <alignment horizontal="center"/>
      <protection locked="0"/>
    </xf>
    <xf numFmtId="0" fontId="4" fillId="0" borderId="0" xfId="1" applyNumberFormat="1" applyFont="1" applyBorder="1" applyAlignment="1" applyProtection="1">
      <alignment horizontal="center"/>
      <protection locked="0"/>
    </xf>
    <xf numFmtId="0" fontId="0" fillId="0" borderId="0" xfId="0" applyFill="1" applyBorder="1" applyAlignment="1" applyProtection="1">
      <alignment horizontal="center"/>
    </xf>
    <xf numFmtId="0" fontId="0" fillId="0" borderId="0" xfId="0" applyNumberFormat="1" applyFill="1" applyBorder="1" applyAlignment="1" applyProtection="1">
      <alignment horizontal="center"/>
    </xf>
    <xf numFmtId="44" fontId="0" fillId="0" borderId="0" xfId="4" applyFont="1" applyFill="1" applyBorder="1" applyAlignment="1" applyProtection="1">
      <alignment horizontal="center"/>
    </xf>
    <xf numFmtId="0" fontId="1" fillId="0" borderId="1" xfId="0" applyFont="1" applyBorder="1" applyProtection="1"/>
    <xf numFmtId="0" fontId="1" fillId="0" borderId="1" xfId="0" applyFont="1" applyFill="1" applyBorder="1" applyAlignment="1" applyProtection="1">
      <alignment wrapText="1"/>
    </xf>
    <xf numFmtId="0" fontId="1" fillId="0" borderId="15" xfId="0" applyFont="1" applyFill="1" applyBorder="1" applyAlignment="1" applyProtection="1">
      <alignment wrapText="1"/>
    </xf>
    <xf numFmtId="0" fontId="1" fillId="0" borderId="3" xfId="0" applyFont="1" applyBorder="1" applyProtection="1"/>
    <xf numFmtId="0" fontId="1" fillId="0" borderId="35" xfId="0" applyFont="1" applyBorder="1" applyProtection="1"/>
    <xf numFmtId="0" fontId="1" fillId="0" borderId="35" xfId="0" applyFont="1" applyFill="1" applyBorder="1" applyAlignment="1" applyProtection="1">
      <alignment wrapText="1"/>
    </xf>
    <xf numFmtId="0" fontId="1" fillId="0" borderId="41" xfId="0" applyFont="1" applyFill="1" applyBorder="1" applyAlignment="1" applyProtection="1">
      <alignment wrapText="1"/>
    </xf>
    <xf numFmtId="0" fontId="1" fillId="0" borderId="37" xfId="0" applyFont="1" applyBorder="1" applyProtection="1"/>
    <xf numFmtId="0" fontId="1" fillId="0" borderId="47" xfId="0" applyFont="1" applyBorder="1" applyProtection="1"/>
    <xf numFmtId="0" fontId="0" fillId="0" borderId="0" xfId="0" applyBorder="1" applyAlignment="1" applyProtection="1">
      <alignment horizontal="center"/>
    </xf>
    <xf numFmtId="43" fontId="0" fillId="0" borderId="0" xfId="0" applyNumberFormat="1" applyBorder="1" applyProtection="1"/>
    <xf numFmtId="0" fontId="11" fillId="0" borderId="0" xfId="0" applyFont="1" applyFill="1" applyBorder="1" applyAlignment="1" applyProtection="1">
      <alignment horizontal="left"/>
      <protection locked="0"/>
    </xf>
    <xf numFmtId="0" fontId="10" fillId="0" borderId="0" xfId="0" applyFont="1" applyFill="1" applyBorder="1" applyAlignment="1" applyProtection="1">
      <alignment horizontal="left"/>
      <protection locked="0"/>
    </xf>
    <xf numFmtId="0" fontId="1" fillId="2" borderId="60" xfId="0" applyFont="1" applyFill="1" applyBorder="1" applyAlignment="1" applyProtection="1"/>
    <xf numFmtId="0" fontId="0" fillId="0" borderId="5" xfId="0" applyBorder="1" applyProtection="1">
      <protection locked="0"/>
    </xf>
    <xf numFmtId="0" fontId="0" fillId="0" borderId="26" xfId="0" applyBorder="1" applyProtection="1">
      <protection locked="0"/>
    </xf>
    <xf numFmtId="0" fontId="1" fillId="2" borderId="61" xfId="0" applyFont="1" applyFill="1" applyBorder="1" applyAlignment="1" applyProtection="1"/>
    <xf numFmtId="43" fontId="18" fillId="0" borderId="36" xfId="3" applyFont="1" applyFill="1" applyBorder="1" applyAlignment="1" applyProtection="1">
      <alignment horizontal="center"/>
      <protection locked="0"/>
    </xf>
    <xf numFmtId="43" fontId="18" fillId="0" borderId="49" xfId="3" applyFont="1" applyFill="1" applyBorder="1" applyAlignment="1" applyProtection="1">
      <alignment horizontal="center"/>
      <protection locked="0"/>
    </xf>
    <xf numFmtId="0" fontId="18" fillId="0" borderId="0" xfId="0" applyFont="1" applyFill="1" applyBorder="1" applyAlignment="1" applyProtection="1">
      <alignment horizontal="center"/>
      <protection locked="0"/>
    </xf>
    <xf numFmtId="0" fontId="20" fillId="0" borderId="0" xfId="0" applyFont="1" applyFill="1" applyBorder="1" applyAlignment="1" applyProtection="1">
      <alignment horizontal="left"/>
      <protection locked="0"/>
    </xf>
    <xf numFmtId="0" fontId="21" fillId="0" borderId="0" xfId="0" applyFont="1" applyFill="1" applyBorder="1" applyAlignment="1" applyProtection="1">
      <alignment horizontal="left"/>
      <protection locked="0"/>
    </xf>
    <xf numFmtId="0" fontId="18" fillId="0" borderId="0" xfId="0" applyFont="1" applyProtection="1">
      <protection locked="0"/>
    </xf>
    <xf numFmtId="14" fontId="18" fillId="0" borderId="43" xfId="0" applyNumberFormat="1" applyFont="1" applyBorder="1" applyProtection="1">
      <protection locked="0"/>
    </xf>
    <xf numFmtId="0" fontId="18" fillId="0" borderId="34" xfId="0" applyFont="1" applyBorder="1" applyProtection="1">
      <protection locked="0"/>
    </xf>
    <xf numFmtId="2" fontId="18" fillId="0" borderId="34" xfId="0" applyNumberFormat="1" applyFont="1" applyBorder="1" applyProtection="1">
      <protection locked="0"/>
    </xf>
    <xf numFmtId="2" fontId="18" fillId="0" borderId="18" xfId="0" applyNumberFormat="1" applyFont="1" applyBorder="1" applyProtection="1">
      <protection locked="0"/>
    </xf>
    <xf numFmtId="0" fontId="18" fillId="0" borderId="43" xfId="0" applyFont="1" applyBorder="1" applyProtection="1">
      <protection locked="0"/>
    </xf>
    <xf numFmtId="43" fontId="18" fillId="0" borderId="42" xfId="0" applyNumberFormat="1" applyFont="1" applyBorder="1" applyProtection="1"/>
    <xf numFmtId="14" fontId="18" fillId="0" borderId="44" xfId="0" applyNumberFormat="1" applyFont="1" applyBorder="1" applyProtection="1">
      <protection locked="0"/>
    </xf>
    <xf numFmtId="0" fontId="18" fillId="0" borderId="39" xfId="0" applyFont="1" applyBorder="1" applyProtection="1">
      <protection locked="0"/>
    </xf>
    <xf numFmtId="2" fontId="18" fillId="0" borderId="36" xfId="0" applyNumberFormat="1" applyFont="1" applyBorder="1" applyProtection="1">
      <protection locked="0"/>
    </xf>
    <xf numFmtId="2" fontId="18" fillId="0" borderId="40" xfId="0" applyNumberFormat="1" applyFont="1" applyBorder="1" applyProtection="1">
      <protection locked="0"/>
    </xf>
    <xf numFmtId="0" fontId="18" fillId="0" borderId="44" xfId="0" applyFont="1" applyBorder="1" applyProtection="1">
      <protection locked="0"/>
    </xf>
    <xf numFmtId="0" fontId="18" fillId="0" borderId="36" xfId="0" applyFont="1" applyBorder="1" applyProtection="1">
      <protection locked="0"/>
    </xf>
    <xf numFmtId="0" fontId="19" fillId="0" borderId="45" xfId="0" applyFont="1" applyBorder="1" applyProtection="1">
      <protection locked="0"/>
    </xf>
    <xf numFmtId="43" fontId="17" fillId="0" borderId="49" xfId="2" applyNumberFormat="1" applyFont="1" applyBorder="1" applyProtection="1"/>
    <xf numFmtId="43" fontId="17" fillId="0" borderId="11" xfId="2" applyNumberFormat="1" applyFont="1" applyBorder="1" applyProtection="1">
      <protection locked="0"/>
    </xf>
    <xf numFmtId="43" fontId="17" fillId="0" borderId="49" xfId="2" applyNumberFormat="1" applyFont="1" applyBorder="1" applyAlignment="1" applyProtection="1">
      <alignment horizontal="left" vertical="top"/>
    </xf>
    <xf numFmtId="43" fontId="17" fillId="0" borderId="49" xfId="2" applyNumberFormat="1" applyFont="1" applyBorder="1" applyProtection="1">
      <protection locked="0"/>
    </xf>
    <xf numFmtId="43" fontId="17" fillId="0" borderId="47" xfId="2" applyNumberFormat="1" applyFont="1" applyBorder="1" applyProtection="1"/>
    <xf numFmtId="43" fontId="17" fillId="0" borderId="48" xfId="3" applyFont="1" applyBorder="1" applyAlignment="1" applyProtection="1">
      <protection locked="0"/>
    </xf>
    <xf numFmtId="43" fontId="7" fillId="0" borderId="27" xfId="1" applyNumberFormat="1" applyFont="1" applyBorder="1" applyProtection="1">
      <protection locked="0"/>
    </xf>
    <xf numFmtId="43" fontId="9" fillId="0" borderId="1" xfId="1" applyNumberFormat="1" applyFont="1" applyBorder="1" applyProtection="1"/>
    <xf numFmtId="44" fontId="1" fillId="0" borderId="25" xfId="4" applyFont="1" applyFill="1" applyBorder="1" applyAlignment="1" applyProtection="1">
      <alignment horizontal="center"/>
    </xf>
    <xf numFmtId="0" fontId="1" fillId="0" borderId="49" xfId="0" applyFont="1" applyFill="1" applyBorder="1" applyAlignment="1" applyProtection="1">
      <alignment horizontal="center"/>
    </xf>
    <xf numFmtId="43" fontId="19" fillId="0" borderId="57" xfId="0" applyNumberFormat="1" applyFont="1" applyBorder="1" applyProtection="1"/>
    <xf numFmtId="43" fontId="19" fillId="0" borderId="58" xfId="0" applyNumberFormat="1" applyFont="1" applyBorder="1" applyProtection="1"/>
    <xf numFmtId="43" fontId="19" fillId="0" borderId="49" xfId="0" applyNumberFormat="1" applyFont="1" applyBorder="1" applyProtection="1"/>
    <xf numFmtId="43" fontId="5" fillId="0" borderId="48" xfId="2" applyNumberFormat="1" applyFont="1" applyBorder="1" applyAlignment="1" applyProtection="1">
      <alignment horizontal="right"/>
      <protection locked="0"/>
    </xf>
    <xf numFmtId="43" fontId="14" fillId="0" borderId="48" xfId="2" applyNumberFormat="1" applyFont="1" applyBorder="1" applyProtection="1">
      <protection locked="0"/>
    </xf>
    <xf numFmtId="0" fontId="0" fillId="0" borderId="11" xfId="0" applyBorder="1" applyProtection="1">
      <protection locked="0"/>
    </xf>
    <xf numFmtId="43" fontId="17" fillId="0" borderId="53" xfId="2" applyNumberFormat="1" applyFont="1" applyBorder="1" applyProtection="1"/>
    <xf numFmtId="43" fontId="14" fillId="0" borderId="8" xfId="2" applyNumberFormat="1" applyFont="1" applyBorder="1" applyProtection="1">
      <protection locked="0"/>
    </xf>
    <xf numFmtId="43" fontId="14" fillId="0" borderId="8" xfId="2" applyNumberFormat="1" applyFont="1" applyBorder="1" applyAlignment="1" applyProtection="1">
      <alignment horizontal="left" vertical="top"/>
      <protection locked="0"/>
    </xf>
    <xf numFmtId="43" fontId="18" fillId="0" borderId="49" xfId="3" applyFont="1" applyFill="1" applyBorder="1" applyAlignment="1" applyProtection="1">
      <alignment horizontal="center"/>
    </xf>
    <xf numFmtId="0" fontId="0" fillId="0" borderId="5" xfId="0" applyNumberFormat="1" applyFill="1" applyBorder="1" applyAlignment="1" applyProtection="1">
      <alignment horizontal="center"/>
    </xf>
    <xf numFmtId="44" fontId="1" fillId="0" borderId="48" xfId="4" applyFont="1" applyFill="1" applyBorder="1" applyAlignment="1" applyProtection="1">
      <alignment horizontal="center"/>
    </xf>
    <xf numFmtId="0" fontId="18" fillId="0" borderId="0" xfId="0" applyFont="1" applyBorder="1" applyAlignment="1" applyProtection="1">
      <alignment horizontal="left" vertical="top" wrapText="1"/>
      <protection locked="0"/>
    </xf>
    <xf numFmtId="43" fontId="14" fillId="0" borderId="0" xfId="2" applyNumberFormat="1" applyFont="1" applyBorder="1" applyAlignment="1" applyProtection="1">
      <alignment horizontal="center" wrapText="1"/>
    </xf>
    <xf numFmtId="0" fontId="1" fillId="0" borderId="1" xfId="0" applyFont="1" applyBorder="1" applyAlignment="1" applyProtection="1"/>
    <xf numFmtId="0" fontId="1" fillId="0" borderId="35" xfId="0" applyFont="1" applyBorder="1" applyAlignment="1" applyProtection="1"/>
    <xf numFmtId="0" fontId="1" fillId="0" borderId="34" xfId="0" applyFont="1" applyBorder="1" applyAlignment="1" applyProtection="1"/>
    <xf numFmtId="0" fontId="1" fillId="0" borderId="35" xfId="0" applyFont="1" applyBorder="1" applyAlignment="1" applyProtection="1">
      <alignment horizontal="center"/>
    </xf>
    <xf numFmtId="0" fontId="1" fillId="0" borderId="34" xfId="0" applyFont="1" applyBorder="1" applyAlignment="1" applyProtection="1">
      <alignment horizontal="center"/>
    </xf>
    <xf numFmtId="0" fontId="1" fillId="0" borderId="54" xfId="0" applyFont="1" applyBorder="1" applyAlignment="1" applyProtection="1"/>
    <xf numFmtId="0" fontId="1" fillId="0" borderId="46" xfId="0" applyFont="1" applyBorder="1" applyAlignment="1" applyProtection="1"/>
    <xf numFmtId="0" fontId="1" fillId="0" borderId="43" xfId="0" applyFont="1" applyBorder="1" applyAlignment="1" applyProtection="1"/>
    <xf numFmtId="0" fontId="1" fillId="0" borderId="55" xfId="0" applyFont="1" applyBorder="1" applyAlignment="1" applyProtection="1">
      <alignment horizontal="center"/>
    </xf>
    <xf numFmtId="0" fontId="1" fillId="0" borderId="42" xfId="0" applyFont="1" applyBorder="1" applyAlignment="1" applyProtection="1">
      <alignment horizontal="center"/>
    </xf>
    <xf numFmtId="0" fontId="1" fillId="0" borderId="19" xfId="0" applyFont="1" applyBorder="1" applyAlignment="1" applyProtection="1"/>
    <xf numFmtId="0" fontId="1" fillId="0" borderId="18" xfId="0" applyFont="1" applyBorder="1" applyAlignment="1" applyProtection="1"/>
    <xf numFmtId="0" fontId="0" fillId="0" borderId="0" xfId="0" applyAlignment="1" applyProtection="1">
      <protection locked="0"/>
    </xf>
    <xf numFmtId="0" fontId="18" fillId="0" borderId="0" xfId="0" applyFont="1" applyAlignment="1" applyProtection="1">
      <protection locked="0"/>
    </xf>
    <xf numFmtId="0" fontId="1" fillId="2" borderId="62" xfId="0" applyFont="1" applyFill="1" applyBorder="1" applyAlignment="1" applyProtection="1"/>
    <xf numFmtId="0" fontId="1" fillId="2" borderId="31" xfId="0" applyFont="1" applyFill="1" applyBorder="1" applyAlignment="1" applyProtection="1"/>
    <xf numFmtId="43" fontId="18" fillId="0" borderId="18" xfId="3" applyFont="1" applyBorder="1" applyProtection="1"/>
    <xf numFmtId="43" fontId="19" fillId="3" borderId="28" xfId="3" applyFont="1" applyFill="1" applyBorder="1" applyProtection="1"/>
    <xf numFmtId="164" fontId="5" fillId="0" borderId="37" xfId="3" applyNumberFormat="1" applyFont="1" applyBorder="1" applyAlignment="1" applyProtection="1">
      <alignment horizontal="center"/>
      <protection locked="0"/>
    </xf>
    <xf numFmtId="0" fontId="0" fillId="0" borderId="4" xfId="0" applyBorder="1" applyProtection="1">
      <protection locked="0"/>
    </xf>
    <xf numFmtId="43" fontId="5" fillId="0" borderId="8" xfId="2" applyNumberFormat="1" applyFont="1" applyBorder="1" applyProtection="1">
      <protection locked="0"/>
    </xf>
    <xf numFmtId="14" fontId="18" fillId="5" borderId="45" xfId="0" applyNumberFormat="1" applyFont="1" applyFill="1" applyBorder="1" applyProtection="1">
      <protection locked="0"/>
    </xf>
    <xf numFmtId="0" fontId="18" fillId="5" borderId="30" xfId="0" applyFont="1" applyFill="1" applyBorder="1" applyProtection="1">
      <protection locked="0"/>
    </xf>
    <xf numFmtId="2" fontId="18" fillId="5" borderId="56" xfId="0" applyNumberFormat="1" applyFont="1" applyFill="1" applyBorder="1" applyProtection="1">
      <protection locked="0"/>
    </xf>
    <xf numFmtId="2" fontId="18" fillId="5" borderId="36" xfId="0" applyNumberFormat="1" applyFont="1" applyFill="1" applyBorder="1" applyProtection="1">
      <protection locked="0"/>
    </xf>
    <xf numFmtId="0" fontId="0" fillId="0" borderId="24" xfId="0" applyBorder="1" applyProtection="1">
      <protection locked="0"/>
    </xf>
    <xf numFmtId="17" fontId="22" fillId="0" borderId="0" xfId="0" applyNumberFormat="1" applyFont="1" applyAlignment="1" applyProtection="1">
      <alignment horizontal="center" vertical="center" wrapText="1"/>
      <protection locked="0"/>
    </xf>
    <xf numFmtId="0" fontId="1" fillId="0" borderId="0" xfId="0" applyFont="1" applyFill="1" applyBorder="1" applyAlignment="1" applyProtection="1">
      <alignment horizontal="center" wrapText="1"/>
    </xf>
    <xf numFmtId="0" fontId="1" fillId="0" borderId="0" xfId="0" applyFont="1" applyBorder="1" applyProtection="1"/>
    <xf numFmtId="0" fontId="0" fillId="0" borderId="35" xfId="0" applyBorder="1" applyProtection="1">
      <protection locked="0"/>
    </xf>
    <xf numFmtId="0" fontId="11" fillId="0" borderId="34" xfId="0" applyFont="1" applyBorder="1" applyAlignment="1" applyProtection="1"/>
    <xf numFmtId="43" fontId="9" fillId="0" borderId="4" xfId="2" applyNumberFormat="1" applyFont="1" applyBorder="1" applyAlignment="1" applyProtection="1">
      <alignment horizontal="center"/>
      <protection locked="0"/>
    </xf>
    <xf numFmtId="43" fontId="9" fillId="0" borderId="5" xfId="2" applyNumberFormat="1" applyFont="1" applyBorder="1" applyAlignment="1" applyProtection="1">
      <alignment horizontal="center"/>
      <protection locked="0"/>
    </xf>
    <xf numFmtId="43" fontId="9" fillId="0" borderId="26" xfId="2" applyNumberFormat="1" applyFont="1" applyBorder="1" applyAlignment="1" applyProtection="1">
      <alignment horizontal="center"/>
      <protection locked="0"/>
    </xf>
    <xf numFmtId="43" fontId="9" fillId="0" borderId="16" xfId="2" applyNumberFormat="1" applyFont="1" applyBorder="1" applyAlignment="1" applyProtection="1">
      <alignment horizontal="center"/>
      <protection locked="0"/>
    </xf>
    <xf numFmtId="43" fontId="9" fillId="0" borderId="10" xfId="2" applyNumberFormat="1" applyFont="1" applyBorder="1" applyAlignment="1" applyProtection="1">
      <alignment horizontal="center"/>
      <protection locked="0"/>
    </xf>
    <xf numFmtId="43" fontId="9" fillId="0" borderId="12" xfId="2" applyNumberFormat="1" applyFont="1" applyBorder="1" applyAlignment="1" applyProtection="1">
      <alignment horizontal="center"/>
      <protection locked="0"/>
    </xf>
    <xf numFmtId="43" fontId="5" fillId="0" borderId="23" xfId="2" applyNumberFormat="1" applyFont="1" applyBorder="1" applyAlignment="1" applyProtection="1">
      <alignment horizontal="center"/>
    </xf>
    <xf numFmtId="43" fontId="5" fillId="0" borderId="32" xfId="2" applyNumberFormat="1" applyFont="1" applyBorder="1" applyAlignment="1" applyProtection="1">
      <alignment horizontal="center"/>
    </xf>
    <xf numFmtId="14" fontId="4" fillId="0" borderId="4" xfId="2" applyNumberFormat="1" applyFont="1" applyBorder="1" applyAlignment="1" applyProtection="1">
      <alignment horizontal="center" wrapText="1"/>
      <protection locked="0"/>
    </xf>
    <xf numFmtId="14" fontId="4" fillId="0" borderId="26" xfId="2" applyNumberFormat="1" applyFont="1" applyBorder="1" applyAlignment="1" applyProtection="1">
      <alignment horizontal="center" wrapText="1"/>
      <protection locked="0"/>
    </xf>
    <xf numFmtId="14" fontId="4" fillId="0" borderId="16" xfId="2" applyNumberFormat="1" applyFont="1" applyBorder="1" applyAlignment="1" applyProtection="1">
      <alignment horizontal="center" wrapText="1"/>
      <protection locked="0"/>
    </xf>
    <xf numFmtId="14" fontId="4" fillId="0" borderId="12" xfId="2" applyNumberFormat="1" applyFont="1" applyBorder="1" applyAlignment="1" applyProtection="1">
      <alignment horizontal="center" wrapText="1"/>
      <protection locked="0"/>
    </xf>
    <xf numFmtId="43" fontId="5" fillId="0" borderId="29" xfId="2" applyNumberFormat="1" applyFont="1" applyBorder="1" applyAlignment="1" applyProtection="1">
      <alignment horizontal="left"/>
    </xf>
    <xf numFmtId="43" fontId="5" fillId="0" borderId="24" xfId="2" applyNumberFormat="1" applyFont="1" applyBorder="1" applyAlignment="1" applyProtection="1">
      <alignment horizontal="left"/>
    </xf>
    <xf numFmtId="43" fontId="5" fillId="0" borderId="25" xfId="2" applyNumberFormat="1" applyFont="1" applyBorder="1" applyAlignment="1" applyProtection="1">
      <alignment horizontal="left"/>
    </xf>
    <xf numFmtId="43" fontId="3" fillId="0" borderId="29" xfId="2" applyNumberFormat="1" applyFont="1" applyBorder="1" applyAlignment="1" applyProtection="1">
      <alignment horizontal="center"/>
      <protection locked="0"/>
    </xf>
    <xf numFmtId="43" fontId="3" fillId="0" borderId="24" xfId="2" applyNumberFormat="1" applyFont="1" applyBorder="1" applyAlignment="1" applyProtection="1">
      <alignment horizontal="center"/>
      <protection locked="0"/>
    </xf>
    <xf numFmtId="43" fontId="3" fillId="0" borderId="25" xfId="2" applyNumberFormat="1" applyFont="1" applyBorder="1" applyAlignment="1" applyProtection="1">
      <alignment horizontal="center"/>
      <protection locked="0"/>
    </xf>
    <xf numFmtId="43" fontId="3" fillId="0" borderId="4" xfId="2" applyNumberFormat="1" applyFont="1" applyBorder="1" applyAlignment="1" applyProtection="1">
      <alignment horizontal="center"/>
      <protection locked="0"/>
    </xf>
    <xf numFmtId="43" fontId="3" fillId="0" borderId="5" xfId="2" applyNumberFormat="1" applyFont="1" applyBorder="1" applyAlignment="1" applyProtection="1">
      <alignment horizontal="center"/>
      <protection locked="0"/>
    </xf>
    <xf numFmtId="43" fontId="3" fillId="0" borderId="26" xfId="2" applyNumberFormat="1" applyFont="1" applyBorder="1" applyAlignment="1" applyProtection="1">
      <alignment horizontal="center"/>
      <protection locked="0"/>
    </xf>
    <xf numFmtId="43" fontId="5" fillId="0" borderId="29" xfId="2" applyNumberFormat="1" applyFont="1" applyBorder="1" applyAlignment="1" applyProtection="1">
      <alignment horizontal="center"/>
    </xf>
    <xf numFmtId="43" fontId="5" fillId="0" borderId="25" xfId="2" applyNumberFormat="1" applyFont="1" applyBorder="1" applyAlignment="1" applyProtection="1">
      <alignment horizontal="center"/>
    </xf>
    <xf numFmtId="0" fontId="19" fillId="0" borderId="44" xfId="0" applyFont="1" applyFill="1" applyBorder="1" applyAlignment="1" applyProtection="1">
      <alignment horizontal="left"/>
    </xf>
    <xf numFmtId="0" fontId="19" fillId="0" borderId="36" xfId="0" applyFont="1" applyFill="1" applyBorder="1" applyAlignment="1" applyProtection="1">
      <alignment horizontal="left"/>
    </xf>
    <xf numFmtId="43" fontId="5" fillId="0" borderId="0" xfId="2" applyNumberFormat="1" applyFont="1" applyBorder="1" applyAlignment="1" applyProtection="1">
      <alignment horizontal="right" vertical="top"/>
      <protection locked="0"/>
    </xf>
    <xf numFmtId="43" fontId="5" fillId="0" borderId="41" xfId="2" applyNumberFormat="1" applyFont="1" applyBorder="1" applyAlignment="1" applyProtection="1">
      <alignment horizontal="right" vertical="top"/>
      <protection locked="0"/>
    </xf>
    <xf numFmtId="0" fontId="18" fillId="2" borderId="29" xfId="0" applyFont="1" applyFill="1" applyBorder="1" applyAlignment="1" applyProtection="1">
      <alignment horizontal="center"/>
    </xf>
    <xf numFmtId="0" fontId="18" fillId="2" borderId="25" xfId="0" applyFont="1" applyFill="1" applyBorder="1" applyAlignment="1" applyProtection="1">
      <alignment horizontal="center"/>
    </xf>
    <xf numFmtId="0" fontId="17" fillId="0" borderId="29" xfId="2" applyNumberFormat="1" applyFont="1" applyBorder="1" applyAlignment="1" applyProtection="1">
      <alignment horizontal="center"/>
      <protection locked="0"/>
    </xf>
    <xf numFmtId="0" fontId="17" fillId="0" borderId="25" xfId="2" applyNumberFormat="1" applyFont="1" applyBorder="1" applyAlignment="1" applyProtection="1">
      <alignment horizontal="center"/>
      <protection locked="0"/>
    </xf>
    <xf numFmtId="0" fontId="17" fillId="0" borderId="33" xfId="2" applyNumberFormat="1" applyFont="1" applyBorder="1" applyAlignment="1" applyProtection="1">
      <alignment horizontal="center"/>
      <protection locked="0"/>
    </xf>
    <xf numFmtId="0" fontId="17" fillId="0" borderId="30" xfId="2" applyNumberFormat="1" applyFont="1" applyBorder="1" applyAlignment="1" applyProtection="1">
      <alignment horizontal="center"/>
      <protection locked="0"/>
    </xf>
    <xf numFmtId="0" fontId="17" fillId="0" borderId="23" xfId="2" applyNumberFormat="1" applyFont="1" applyBorder="1" applyAlignment="1" applyProtection="1">
      <alignment horizontal="center"/>
      <protection locked="0"/>
    </xf>
    <xf numFmtId="0" fontId="17" fillId="0" borderId="24" xfId="2" applyNumberFormat="1" applyFont="1" applyBorder="1" applyAlignment="1" applyProtection="1">
      <alignment horizontal="center"/>
      <protection locked="0"/>
    </xf>
    <xf numFmtId="0" fontId="18" fillId="2" borderId="29" xfId="0" applyNumberFormat="1" applyFont="1" applyFill="1" applyBorder="1" applyAlignment="1" applyProtection="1">
      <alignment horizontal="center"/>
    </xf>
    <xf numFmtId="0" fontId="18" fillId="2" borderId="25" xfId="0" applyNumberFormat="1" applyFont="1" applyFill="1" applyBorder="1" applyAlignment="1" applyProtection="1">
      <alignment horizontal="center"/>
    </xf>
    <xf numFmtId="43" fontId="5" fillId="3" borderId="16" xfId="2" applyNumberFormat="1" applyFont="1" applyFill="1" applyBorder="1" applyAlignment="1" applyProtection="1">
      <alignment horizontal="center"/>
      <protection locked="0"/>
    </xf>
    <xf numFmtId="43" fontId="5" fillId="3" borderId="10" xfId="2" applyNumberFormat="1" applyFont="1" applyFill="1" applyBorder="1" applyAlignment="1" applyProtection="1">
      <alignment horizontal="center"/>
      <protection locked="0"/>
    </xf>
    <xf numFmtId="0" fontId="18" fillId="0" borderId="50" xfId="0" applyFont="1" applyBorder="1" applyAlignment="1" applyProtection="1">
      <alignment horizontal="center"/>
      <protection locked="0"/>
    </xf>
    <xf numFmtId="0" fontId="18" fillId="0" borderId="39" xfId="0" applyFont="1" applyBorder="1" applyAlignment="1" applyProtection="1">
      <alignment horizontal="center"/>
      <protection locked="0"/>
    </xf>
    <xf numFmtId="43" fontId="5" fillId="0" borderId="6" xfId="2" applyNumberFormat="1" applyFont="1" applyBorder="1" applyAlignment="1" applyProtection="1">
      <alignment horizontal="center"/>
    </xf>
    <xf numFmtId="43" fontId="5" fillId="0" borderId="5" xfId="2" applyNumberFormat="1" applyFont="1" applyBorder="1" applyAlignment="1" applyProtection="1">
      <alignment horizontal="center"/>
    </xf>
    <xf numFmtId="43" fontId="5" fillId="0" borderId="7" xfId="2" applyNumberFormat="1" applyFont="1" applyBorder="1" applyAlignment="1" applyProtection="1">
      <alignment horizontal="center"/>
    </xf>
    <xf numFmtId="43" fontId="5" fillId="0" borderId="37" xfId="2" applyNumberFormat="1" applyFont="1" applyBorder="1" applyAlignment="1" applyProtection="1">
      <alignment horizontal="center"/>
    </xf>
    <xf numFmtId="43" fontId="5" fillId="0" borderId="0" xfId="2" applyNumberFormat="1" applyFont="1" applyBorder="1" applyAlignment="1" applyProtection="1">
      <alignment horizontal="center"/>
    </xf>
    <xf numFmtId="43" fontId="5" fillId="0" borderId="41" xfId="2" applyNumberFormat="1" applyFont="1" applyBorder="1" applyAlignment="1" applyProtection="1">
      <alignment horizontal="center"/>
    </xf>
    <xf numFmtId="43" fontId="9" fillId="3" borderId="37" xfId="2" applyNumberFormat="1" applyFont="1" applyFill="1" applyBorder="1" applyAlignment="1" applyProtection="1">
      <alignment horizontal="center"/>
      <protection locked="0"/>
    </xf>
    <xf numFmtId="43" fontId="9" fillId="3" borderId="0" xfId="2" applyNumberFormat="1" applyFont="1" applyFill="1" applyBorder="1" applyAlignment="1" applyProtection="1">
      <alignment horizontal="center"/>
      <protection locked="0"/>
    </xf>
    <xf numFmtId="43" fontId="9" fillId="3" borderId="41" xfId="2" applyNumberFormat="1" applyFont="1" applyFill="1" applyBorder="1" applyAlignment="1" applyProtection="1">
      <alignment horizontal="center"/>
      <protection locked="0"/>
    </xf>
    <xf numFmtId="43" fontId="9" fillId="0" borderId="6" xfId="2" applyNumberFormat="1" applyFont="1" applyBorder="1" applyAlignment="1" applyProtection="1">
      <alignment horizontal="center" wrapText="1"/>
    </xf>
    <xf numFmtId="43" fontId="9" fillId="0" borderId="37" xfId="2" applyNumberFormat="1" applyFont="1" applyBorder="1" applyAlignment="1" applyProtection="1">
      <alignment horizontal="center" wrapText="1"/>
    </xf>
    <xf numFmtId="0" fontId="19" fillId="0" borderId="50" xfId="0" applyFont="1" applyBorder="1" applyAlignment="1" applyProtection="1">
      <alignment horizontal="center"/>
    </xf>
    <xf numFmtId="0" fontId="19" fillId="0" borderId="38" xfId="0" applyFont="1" applyBorder="1" applyAlignment="1" applyProtection="1">
      <alignment horizontal="center"/>
    </xf>
    <xf numFmtId="0" fontId="19" fillId="0" borderId="39" xfId="0" applyFont="1" applyBorder="1" applyAlignment="1" applyProtection="1">
      <alignment horizontal="center"/>
    </xf>
    <xf numFmtId="0" fontId="19" fillId="0" borderId="22" xfId="0" applyFont="1" applyBorder="1" applyAlignment="1" applyProtection="1">
      <alignment horizontal="center"/>
    </xf>
    <xf numFmtId="0" fontId="19" fillId="0" borderId="57" xfId="0" applyFont="1" applyBorder="1" applyAlignment="1" applyProtection="1">
      <alignment horizontal="center"/>
    </xf>
    <xf numFmtId="0" fontId="1" fillId="3" borderId="29" xfId="0" applyFont="1" applyFill="1" applyBorder="1" applyAlignment="1" applyProtection="1">
      <alignment horizontal="center"/>
    </xf>
    <xf numFmtId="0" fontId="1" fillId="3" borderId="24" xfId="0" applyFont="1" applyFill="1" applyBorder="1" applyAlignment="1" applyProtection="1">
      <alignment horizontal="center"/>
    </xf>
    <xf numFmtId="43" fontId="5" fillId="0" borderId="4" xfId="2" applyNumberFormat="1" applyFont="1" applyBorder="1" applyAlignment="1" applyProtection="1">
      <alignment horizontal="right"/>
      <protection locked="0"/>
    </xf>
    <xf numFmtId="43" fontId="5" fillId="0" borderId="5" xfId="2" applyNumberFormat="1" applyFont="1" applyBorder="1" applyAlignment="1" applyProtection="1">
      <alignment horizontal="right"/>
      <protection locked="0"/>
    </xf>
    <xf numFmtId="43" fontId="5" fillId="0" borderId="41" xfId="2" applyNumberFormat="1" applyFont="1" applyBorder="1" applyAlignment="1" applyProtection="1">
      <alignment horizontal="right"/>
      <protection locked="0"/>
    </xf>
    <xf numFmtId="43" fontId="7" fillId="0" borderId="0" xfId="1" applyNumberFormat="1" applyFont="1" applyAlignment="1" applyProtection="1">
      <alignment horizontal="center"/>
    </xf>
    <xf numFmtId="43" fontId="7" fillId="0" borderId="11" xfId="1" applyNumberFormat="1" applyFont="1" applyBorder="1" applyAlignment="1" applyProtection="1">
      <alignment horizontal="center"/>
    </xf>
    <xf numFmtId="44" fontId="18" fillId="0" borderId="10" xfId="4" applyFont="1" applyBorder="1" applyAlignment="1" applyProtection="1">
      <alignment horizontal="center"/>
      <protection locked="0"/>
    </xf>
    <xf numFmtId="44" fontId="18" fillId="0" borderId="12" xfId="4" applyFont="1" applyBorder="1" applyAlignment="1" applyProtection="1">
      <alignment horizontal="center"/>
      <protection locked="0"/>
    </xf>
    <xf numFmtId="44" fontId="18" fillId="2" borderId="29" xfId="4" applyFont="1" applyFill="1" applyBorder="1" applyAlignment="1" applyProtection="1">
      <alignment horizontal="center"/>
    </xf>
    <xf numFmtId="44" fontId="18" fillId="2" borderId="25" xfId="4" applyFont="1" applyFill="1" applyBorder="1" applyAlignment="1" applyProtection="1">
      <alignment horizontal="center"/>
    </xf>
    <xf numFmtId="0" fontId="17" fillId="0" borderId="31" xfId="2" applyNumberFormat="1" applyFont="1" applyBorder="1" applyAlignment="1" applyProtection="1">
      <alignment horizontal="center"/>
      <protection locked="0"/>
    </xf>
    <xf numFmtId="43" fontId="7" fillId="0" borderId="18" xfId="1" applyNumberFormat="1" applyFont="1" applyBorder="1" applyAlignment="1" applyProtection="1">
      <alignment horizontal="left"/>
      <protection locked="0"/>
    </xf>
    <xf numFmtId="43" fontId="7" fillId="0" borderId="2" xfId="1" applyNumberFormat="1" applyFont="1" applyBorder="1" applyAlignment="1" applyProtection="1">
      <alignment horizontal="left"/>
      <protection locked="0"/>
    </xf>
    <xf numFmtId="43" fontId="9" fillId="0" borderId="13" xfId="1" applyNumberFormat="1" applyFont="1" applyBorder="1" applyAlignment="1" applyProtection="1">
      <alignment horizontal="left"/>
    </xf>
    <xf numFmtId="43" fontId="9" fillId="0" borderId="14" xfId="1" applyNumberFormat="1" applyFont="1" applyBorder="1" applyAlignment="1" applyProtection="1">
      <alignment horizontal="left"/>
    </xf>
    <xf numFmtId="0" fontId="17" fillId="0" borderId="29" xfId="2" applyNumberFormat="1" applyFont="1" applyBorder="1" applyAlignment="1" applyProtection="1">
      <alignment horizontal="left"/>
      <protection locked="0"/>
    </xf>
    <xf numFmtId="0" fontId="17" fillId="0" borderId="32" xfId="2" applyNumberFormat="1" applyFont="1" applyBorder="1" applyAlignment="1" applyProtection="1">
      <alignment horizontal="left"/>
      <protection locked="0"/>
    </xf>
    <xf numFmtId="43" fontId="7" fillId="0" borderId="16" xfId="1" applyNumberFormat="1" applyFont="1" applyBorder="1" applyAlignment="1" applyProtection="1">
      <alignment horizontal="center"/>
      <protection locked="0"/>
    </xf>
    <xf numFmtId="43" fontId="7" fillId="0" borderId="10" xfId="1" applyNumberFormat="1" applyFont="1" applyBorder="1" applyAlignment="1" applyProtection="1">
      <alignment horizontal="center"/>
      <protection locked="0"/>
    </xf>
    <xf numFmtId="43" fontId="7" fillId="0" borderId="17" xfId="1" applyNumberFormat="1" applyFont="1" applyBorder="1" applyAlignment="1" applyProtection="1">
      <alignment horizontal="center"/>
      <protection locked="0"/>
    </xf>
    <xf numFmtId="0" fontId="7" fillId="0" borderId="28" xfId="1" applyNumberFormat="1" applyFont="1" applyBorder="1" applyAlignment="1" applyProtection="1">
      <alignment horizontal="center"/>
      <protection locked="0"/>
    </xf>
    <xf numFmtId="0" fontId="7" fillId="0" borderId="10" xfId="1" applyNumberFormat="1" applyFont="1" applyBorder="1" applyAlignment="1" applyProtection="1">
      <alignment horizontal="center"/>
      <protection locked="0"/>
    </xf>
    <xf numFmtId="0" fontId="7" fillId="0" borderId="12" xfId="1" applyNumberFormat="1" applyFont="1" applyBorder="1" applyAlignment="1" applyProtection="1">
      <alignment horizontal="center"/>
      <protection locked="0"/>
    </xf>
    <xf numFmtId="0" fontId="18" fillId="0" borderId="36" xfId="0" applyFont="1" applyFill="1" applyBorder="1" applyAlignment="1" applyProtection="1">
      <alignment horizontal="left"/>
      <protection locked="0"/>
    </xf>
    <xf numFmtId="43" fontId="7" fillId="0" borderId="16" xfId="1" applyNumberFormat="1" applyFont="1" applyBorder="1" applyAlignment="1" applyProtection="1">
      <alignment horizontal="left"/>
      <protection locked="0"/>
    </xf>
    <xf numFmtId="43" fontId="7" fillId="0" borderId="10" xfId="1" applyNumberFormat="1" applyFont="1" applyBorder="1" applyAlignment="1" applyProtection="1">
      <alignment horizontal="left"/>
      <protection locked="0"/>
    </xf>
    <xf numFmtId="43" fontId="7" fillId="0" borderId="17" xfId="1" applyNumberFormat="1" applyFont="1" applyBorder="1" applyAlignment="1" applyProtection="1">
      <alignment horizontal="left"/>
      <protection locked="0"/>
    </xf>
    <xf numFmtId="43" fontId="9" fillId="0" borderId="15" xfId="1" applyNumberFormat="1" applyFont="1" applyBorder="1" applyAlignment="1" applyProtection="1">
      <alignment horizontal="left"/>
    </xf>
    <xf numFmtId="43" fontId="5" fillId="0" borderId="4" xfId="2" applyNumberFormat="1" applyFont="1" applyBorder="1" applyAlignment="1" applyProtection="1">
      <alignment horizontal="center"/>
    </xf>
    <xf numFmtId="0" fontId="1" fillId="0" borderId="4" xfId="0" applyFont="1" applyBorder="1" applyAlignment="1" applyProtection="1">
      <alignment horizontal="center"/>
    </xf>
    <xf numFmtId="0" fontId="0" fillId="0" borderId="26" xfId="0" applyBorder="1" applyAlignment="1" applyProtection="1">
      <alignment horizontal="center"/>
    </xf>
    <xf numFmtId="44" fontId="18" fillId="0" borderId="24" xfId="4" applyFont="1" applyBorder="1" applyAlignment="1" applyProtection="1">
      <alignment horizontal="center"/>
      <protection locked="0"/>
    </xf>
    <xf numFmtId="44" fontId="18" fillId="0" borderId="25" xfId="4" applyFont="1" applyBorder="1" applyAlignment="1" applyProtection="1">
      <alignment horizontal="center"/>
      <protection locked="0"/>
    </xf>
    <xf numFmtId="43" fontId="9" fillId="0" borderId="3" xfId="1" applyNumberFormat="1" applyFont="1" applyBorder="1" applyAlignment="1" applyProtection="1">
      <alignment horizontal="left"/>
    </xf>
    <xf numFmtId="43" fontId="9" fillId="0" borderId="20" xfId="1" applyNumberFormat="1" applyFont="1" applyBorder="1" applyAlignment="1" applyProtection="1">
      <alignment horizontal="left"/>
    </xf>
    <xf numFmtId="0" fontId="23" fillId="0" borderId="4" xfId="0" applyFont="1" applyBorder="1" applyAlignment="1" applyProtection="1">
      <alignment horizontal="center" vertical="center" wrapText="1" readingOrder="1"/>
    </xf>
    <xf numFmtId="0" fontId="23" fillId="0" borderId="5" xfId="0" applyFont="1" applyBorder="1" applyAlignment="1" applyProtection="1">
      <alignment horizontal="center" vertical="center" wrapText="1" readingOrder="1"/>
    </xf>
    <xf numFmtId="0" fontId="23" fillId="0" borderId="26" xfId="0" applyFont="1" applyBorder="1" applyAlignment="1" applyProtection="1">
      <alignment horizontal="center" vertical="center" wrapText="1" readingOrder="1"/>
    </xf>
    <xf numFmtId="0" fontId="23" fillId="0" borderId="16" xfId="0" applyFont="1" applyBorder="1" applyAlignment="1" applyProtection="1">
      <alignment horizontal="center" vertical="center" wrapText="1" readingOrder="1"/>
    </xf>
    <xf numFmtId="0" fontId="23" fillId="0" borderId="10" xfId="0" applyFont="1" applyBorder="1" applyAlignment="1" applyProtection="1">
      <alignment horizontal="center" vertical="center" wrapText="1" readingOrder="1"/>
    </xf>
    <xf numFmtId="0" fontId="23" fillId="0" borderId="12" xfId="0" applyFont="1" applyBorder="1" applyAlignment="1" applyProtection="1">
      <alignment horizontal="center" vertical="center" wrapText="1" readingOrder="1"/>
    </xf>
    <xf numFmtId="43" fontId="3" fillId="4" borderId="23" xfId="1" applyNumberFormat="1" applyFont="1" applyFill="1" applyBorder="1" applyAlignment="1" applyProtection="1">
      <alignment horizontal="center"/>
    </xf>
    <xf numFmtId="43" fontId="3" fillId="4" borderId="24" xfId="1" applyNumberFormat="1" applyFont="1" applyFill="1" applyBorder="1" applyAlignment="1" applyProtection="1">
      <alignment horizontal="center"/>
    </xf>
    <xf numFmtId="43" fontId="3" fillId="4" borderId="25" xfId="1" applyNumberFormat="1" applyFont="1" applyFill="1" applyBorder="1" applyAlignment="1" applyProtection="1">
      <alignment horizontal="center"/>
    </xf>
    <xf numFmtId="43" fontId="7" fillId="4" borderId="29" xfId="1" applyNumberFormat="1" applyFont="1" applyFill="1" applyBorder="1" applyAlignment="1" applyProtection="1"/>
    <xf numFmtId="43" fontId="7" fillId="4" borderId="25" xfId="1" applyNumberFormat="1" applyFont="1" applyFill="1" applyBorder="1" applyAlignment="1" applyProtection="1"/>
    <xf numFmtId="44" fontId="1" fillId="4" borderId="29" xfId="4" applyFont="1" applyFill="1" applyBorder="1" applyAlignment="1" applyProtection="1">
      <alignment horizontal="center"/>
    </xf>
    <xf numFmtId="44" fontId="1" fillId="4" borderId="25" xfId="4" applyFont="1" applyFill="1" applyBorder="1" applyAlignment="1" applyProtection="1">
      <alignment horizontal="center"/>
    </xf>
    <xf numFmtId="43" fontId="9" fillId="0" borderId="5" xfId="1" applyNumberFormat="1" applyFont="1" applyBorder="1" applyAlignment="1" applyProtection="1">
      <alignment horizontal="left"/>
    </xf>
    <xf numFmtId="43" fontId="9" fillId="0" borderId="26" xfId="1" applyNumberFormat="1" applyFont="1" applyBorder="1" applyAlignment="1" applyProtection="1">
      <alignment horizontal="left"/>
    </xf>
    <xf numFmtId="43" fontId="9" fillId="0" borderId="4" xfId="1" applyNumberFormat="1" applyFont="1" applyBorder="1" applyAlignment="1" applyProtection="1">
      <alignment horizontal="left"/>
    </xf>
    <xf numFmtId="43" fontId="9" fillId="0" borderId="7" xfId="1" applyNumberFormat="1" applyFont="1" applyBorder="1" applyAlignment="1" applyProtection="1">
      <alignment horizontal="left"/>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6"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44" fontId="1" fillId="4" borderId="24" xfId="4" applyFont="1" applyFill="1" applyBorder="1" applyAlignment="1" applyProtection="1">
      <alignment horizontal="center"/>
    </xf>
    <xf numFmtId="43" fontId="15" fillId="4" borderId="29" xfId="1" applyNumberFormat="1" applyFont="1" applyFill="1" applyBorder="1" applyAlignment="1" applyProtection="1">
      <alignment horizontal="left"/>
    </xf>
    <xf numFmtId="43" fontId="15" fillId="4" borderId="25" xfId="1" applyNumberFormat="1" applyFont="1" applyFill="1" applyBorder="1" applyAlignment="1" applyProtection="1">
      <alignment horizontal="left"/>
    </xf>
    <xf numFmtId="0" fontId="1" fillId="0" borderId="51" xfId="0" applyFont="1" applyFill="1" applyBorder="1" applyAlignment="1" applyProtection="1">
      <alignment horizontal="center"/>
    </xf>
    <xf numFmtId="0" fontId="1" fillId="0" borderId="52" xfId="0" applyFont="1" applyFill="1" applyBorder="1" applyAlignment="1" applyProtection="1">
      <alignment horizontal="center"/>
    </xf>
    <xf numFmtId="0" fontId="1" fillId="0" borderId="54"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1" fillId="0" borderId="8" xfId="0" applyFont="1" applyBorder="1" applyAlignment="1" applyProtection="1">
      <alignment horizontal="center"/>
    </xf>
    <xf numFmtId="0" fontId="1" fillId="0" borderId="41" xfId="0" applyFont="1" applyBorder="1" applyAlignment="1" applyProtection="1">
      <alignment horizontal="center"/>
    </xf>
    <xf numFmtId="0" fontId="1" fillId="0" borderId="9" xfId="0" applyFont="1" applyBorder="1" applyAlignment="1" applyProtection="1">
      <alignment horizontal="center"/>
    </xf>
    <xf numFmtId="0" fontId="1" fillId="0" borderId="19" xfId="0" applyFont="1" applyBorder="1" applyAlignment="1" applyProtection="1">
      <alignment horizontal="center"/>
    </xf>
    <xf numFmtId="0" fontId="1" fillId="0" borderId="13" xfId="0" applyFont="1" applyBorder="1" applyAlignment="1" applyProtection="1">
      <alignment horizontal="center"/>
    </xf>
    <xf numFmtId="0" fontId="1" fillId="0" borderId="15" xfId="0" applyFont="1" applyBorder="1" applyAlignment="1" applyProtection="1">
      <alignment horizontal="center"/>
    </xf>
    <xf numFmtId="0" fontId="1" fillId="0" borderId="29" xfId="0" applyFont="1" applyBorder="1" applyAlignment="1" applyProtection="1">
      <alignment horizontal="center"/>
    </xf>
    <xf numFmtId="0" fontId="1" fillId="0" borderId="24" xfId="0" applyFont="1" applyBorder="1" applyAlignment="1" applyProtection="1">
      <alignment horizontal="center"/>
    </xf>
    <xf numFmtId="0" fontId="7" fillId="0" borderId="28" xfId="1" applyNumberFormat="1" applyFont="1" applyBorder="1" applyAlignment="1" applyProtection="1">
      <alignment horizontal="left"/>
      <protection locked="0"/>
    </xf>
    <xf numFmtId="0" fontId="7" fillId="0" borderId="10" xfId="1" applyNumberFormat="1" applyFont="1" applyBorder="1" applyAlignment="1" applyProtection="1">
      <alignment horizontal="left"/>
      <protection locked="0"/>
    </xf>
    <xf numFmtId="43" fontId="5" fillId="0" borderId="26" xfId="2" applyNumberFormat="1" applyFont="1" applyBorder="1" applyAlignment="1" applyProtection="1">
      <alignment horizontal="center"/>
    </xf>
    <xf numFmtId="43" fontId="14" fillId="0" borderId="4" xfId="2" applyNumberFormat="1" applyFont="1" applyBorder="1" applyAlignment="1" applyProtection="1">
      <alignment horizontal="center" vertical="center" wrapText="1"/>
    </xf>
    <xf numFmtId="43" fontId="14" fillId="0" borderId="5" xfId="2" applyNumberFormat="1" applyFont="1" applyBorder="1" applyAlignment="1" applyProtection="1">
      <alignment horizontal="center" vertical="center" wrapText="1"/>
    </xf>
    <xf numFmtId="43" fontId="14" fillId="0" borderId="26" xfId="2" applyNumberFormat="1" applyFont="1" applyBorder="1" applyAlignment="1" applyProtection="1">
      <alignment horizontal="center" vertical="center" wrapText="1"/>
    </xf>
    <xf numFmtId="43" fontId="14" fillId="0" borderId="8" xfId="2" applyNumberFormat="1" applyFont="1" applyBorder="1" applyAlignment="1" applyProtection="1">
      <alignment horizontal="center" vertical="center" wrapText="1"/>
    </xf>
    <xf numFmtId="43" fontId="14" fillId="0" borderId="0" xfId="2" applyNumberFormat="1" applyFont="1" applyBorder="1" applyAlignment="1" applyProtection="1">
      <alignment horizontal="center" vertical="center" wrapText="1"/>
    </xf>
    <xf numFmtId="43" fontId="14" fillId="0" borderId="11" xfId="2" applyNumberFormat="1" applyFont="1" applyBorder="1" applyAlignment="1" applyProtection="1">
      <alignment horizontal="center" vertical="center" wrapText="1"/>
    </xf>
    <xf numFmtId="43" fontId="14" fillId="0" borderId="16" xfId="2" applyNumberFormat="1" applyFont="1" applyBorder="1" applyAlignment="1" applyProtection="1">
      <alignment horizontal="center" vertical="center" wrapText="1"/>
    </xf>
    <xf numFmtId="43" fontId="14" fillId="0" borderId="10" xfId="2" applyNumberFormat="1" applyFont="1" applyBorder="1" applyAlignment="1" applyProtection="1">
      <alignment horizontal="center" vertical="center" wrapText="1"/>
    </xf>
    <xf numFmtId="43" fontId="14" fillId="0" borderId="12" xfId="2" applyNumberFormat="1" applyFont="1" applyBorder="1" applyAlignment="1" applyProtection="1">
      <alignment horizontal="center" vertical="center" wrapText="1"/>
    </xf>
    <xf numFmtId="43" fontId="9" fillId="0" borderId="6" xfId="1" applyNumberFormat="1" applyFont="1" applyBorder="1" applyAlignment="1" applyProtection="1">
      <alignment horizontal="left"/>
    </xf>
    <xf numFmtId="43" fontId="7" fillId="0" borderId="9" xfId="1" applyNumberFormat="1" applyFont="1" applyBorder="1" applyAlignment="1" applyProtection="1">
      <alignment horizontal="left"/>
      <protection locked="0"/>
    </xf>
    <xf numFmtId="0" fontId="1" fillId="0" borderId="51" xfId="0" applyFont="1" applyBorder="1" applyAlignment="1" applyProtection="1">
      <alignment horizontal="center"/>
    </xf>
    <xf numFmtId="0" fontId="1" fillId="0" borderId="52" xfId="0" applyFont="1" applyBorder="1" applyAlignment="1" applyProtection="1">
      <alignment horizontal="center"/>
    </xf>
    <xf numFmtId="0" fontId="1" fillId="0" borderId="59" xfId="0" applyFont="1" applyBorder="1" applyAlignment="1" applyProtection="1">
      <alignment horizontal="center"/>
    </xf>
    <xf numFmtId="0" fontId="1" fillId="0" borderId="50" xfId="0" applyFont="1" applyFill="1" applyBorder="1" applyAlignment="1" applyProtection="1">
      <alignment horizontal="center"/>
    </xf>
    <xf numFmtId="0" fontId="1" fillId="0" borderId="38" xfId="0" applyFont="1" applyFill="1" applyBorder="1" applyAlignment="1" applyProtection="1">
      <alignment horizontal="center"/>
    </xf>
    <xf numFmtId="0" fontId="1" fillId="0" borderId="39" xfId="0" applyFont="1" applyFill="1" applyBorder="1" applyAlignment="1" applyProtection="1">
      <alignment horizontal="center"/>
    </xf>
    <xf numFmtId="0" fontId="17" fillId="0" borderId="32" xfId="2" applyNumberFormat="1" applyFont="1" applyBorder="1" applyAlignment="1" applyProtection="1">
      <alignment horizontal="center"/>
      <protection locked="0"/>
    </xf>
    <xf numFmtId="0" fontId="17" fillId="0" borderId="8" xfId="2" applyNumberFormat="1" applyFont="1" applyBorder="1" applyAlignment="1" applyProtection="1">
      <alignment horizontal="center"/>
      <protection locked="0"/>
    </xf>
    <xf numFmtId="0" fontId="17" fillId="0" borderId="11" xfId="2" applyNumberFormat="1" applyFont="1" applyBorder="1" applyAlignment="1" applyProtection="1">
      <alignment horizontal="center"/>
      <protection locked="0"/>
    </xf>
    <xf numFmtId="43" fontId="7" fillId="0" borderId="19" xfId="1" applyNumberFormat="1" applyFont="1" applyBorder="1" applyAlignment="1" applyProtection="1">
      <alignment horizontal="left"/>
      <protection locked="0"/>
    </xf>
    <xf numFmtId="43" fontId="7" fillId="3" borderId="0" xfId="1" applyNumberFormat="1" applyFont="1" applyFill="1" applyBorder="1" applyAlignment="1" applyProtection="1">
      <alignment horizontal="left"/>
      <protection locked="0"/>
    </xf>
    <xf numFmtId="43" fontId="7" fillId="3" borderId="11" xfId="1" applyNumberFormat="1" applyFont="1" applyFill="1" applyBorder="1" applyAlignment="1" applyProtection="1">
      <alignment horizontal="left"/>
      <protection locked="0"/>
    </xf>
    <xf numFmtId="43" fontId="7" fillId="0" borderId="21" xfId="1" applyNumberFormat="1" applyFont="1" applyBorder="1" applyAlignment="1" applyProtection="1">
      <alignment horizontal="left"/>
      <protection locked="0"/>
    </xf>
    <xf numFmtId="0" fontId="20" fillId="0" borderId="36" xfId="0" applyFont="1" applyFill="1" applyBorder="1" applyAlignment="1" applyProtection="1">
      <alignment horizontal="left"/>
      <protection locked="0"/>
    </xf>
    <xf numFmtId="0" fontId="21" fillId="0" borderId="36" xfId="0" applyFont="1" applyFill="1" applyBorder="1" applyAlignment="1" applyProtection="1">
      <alignment horizontal="left"/>
      <protection locked="0"/>
    </xf>
    <xf numFmtId="0" fontId="18" fillId="0" borderId="40" xfId="0" applyFont="1" applyFill="1" applyBorder="1" applyAlignment="1" applyProtection="1">
      <alignment horizontal="center"/>
      <protection locked="0"/>
    </xf>
    <xf numFmtId="0" fontId="18" fillId="0" borderId="38" xfId="0" applyFont="1" applyFill="1" applyBorder="1" applyAlignment="1" applyProtection="1">
      <alignment horizontal="center"/>
      <protection locked="0"/>
    </xf>
    <xf numFmtId="0" fontId="18" fillId="0" borderId="39" xfId="0" applyFont="1" applyFill="1" applyBorder="1" applyAlignment="1" applyProtection="1">
      <alignment horizontal="center"/>
      <protection locked="0"/>
    </xf>
    <xf numFmtId="0" fontId="19" fillId="0" borderId="50" xfId="0" applyFont="1" applyFill="1" applyBorder="1" applyAlignment="1" applyProtection="1">
      <alignment horizontal="left"/>
    </xf>
    <xf numFmtId="0" fontId="19" fillId="0" borderId="39" xfId="0" applyFont="1" applyFill="1" applyBorder="1" applyAlignment="1" applyProtection="1">
      <alignment horizontal="left"/>
    </xf>
  </cellXfs>
  <cellStyles count="5">
    <cellStyle name="Comma" xfId="3" builtinId="3"/>
    <cellStyle name="Currency" xfId="4" builtinId="4"/>
    <cellStyle name="Normal" xfId="0" builtinId="0"/>
    <cellStyle name="Normal 2" xfId="1" xr:uid="{00000000-0005-0000-0000-000003000000}"/>
    <cellStyle name="Normal 3" xfId="2" xr:uid="{00000000-0005-0000-0000-000004000000}"/>
  </cellStyles>
  <dxfs count="4">
    <dxf>
      <protection locked="1" hidden="0"/>
    </dxf>
    <dxf>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30221</xdr:colOff>
      <xdr:row>0</xdr:row>
      <xdr:rowOff>38101</xdr:rowOff>
    </xdr:from>
    <xdr:to>
      <xdr:col>3</xdr:col>
      <xdr:colOff>45983</xdr:colOff>
      <xdr:row>2</xdr:row>
      <xdr:rowOff>161925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0221" y="38101"/>
          <a:ext cx="2187462" cy="6191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P1:Q18" totalsRowShown="0" headerRowDxfId="3" dataDxfId="2">
  <autoFilter ref="P1:Q18" xr:uid="{00000000-0009-0000-0100-000001000000}"/>
  <tableColumns count="2">
    <tableColumn id="1" xr3:uid="{00000000-0010-0000-0000-000001000000}" name="Account Description" dataDxfId="1"/>
    <tableColumn id="2" xr3:uid="{00000000-0010-0000-0000-000002000000}" name="Accou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71"/>
  <sheetViews>
    <sheetView tabSelected="1" topLeftCell="A30" workbookViewId="0">
      <selection activeCell="J51" sqref="J51"/>
    </sheetView>
  </sheetViews>
  <sheetFormatPr defaultRowHeight="15" x14ac:dyDescent="0.25"/>
  <cols>
    <col min="1" max="1" width="9.140625" style="1"/>
    <col min="2" max="2" width="14.28515625" style="1" customWidth="1"/>
    <col min="3" max="3" width="9.140625" style="1"/>
    <col min="4" max="4" width="9.42578125" style="1" customWidth="1"/>
    <col min="5" max="6" width="9.140625" style="1"/>
    <col min="7" max="7" width="10.7109375" style="1" customWidth="1"/>
    <col min="8" max="9" width="9.140625" style="1"/>
    <col min="10" max="10" width="14.5703125" style="1" bestFit="1" customWidth="1"/>
    <col min="11" max="11" width="8.140625" style="1" customWidth="1"/>
    <col min="12" max="12" width="21" style="1" customWidth="1"/>
    <col min="13" max="13" width="16.5703125" style="1" bestFit="1" customWidth="1"/>
    <col min="14" max="14" width="13.42578125" style="1" bestFit="1" customWidth="1"/>
    <col min="15" max="15" width="9.140625" style="1"/>
    <col min="16" max="16" width="33.42578125" style="1" bestFit="1" customWidth="1"/>
    <col min="17" max="17" width="24" style="1" bestFit="1" customWidth="1"/>
    <col min="18" max="16384" width="9.140625" style="1"/>
  </cols>
  <sheetData>
    <row r="1" spans="1:17" ht="19.5" thickBot="1" x14ac:dyDescent="0.35">
      <c r="D1" s="177" t="s">
        <v>1</v>
      </c>
      <c r="E1" s="177"/>
      <c r="F1" s="177"/>
      <c r="G1" s="177"/>
      <c r="H1" s="177"/>
      <c r="I1" s="177"/>
      <c r="J1" s="178"/>
      <c r="K1" s="6" t="s">
        <v>2</v>
      </c>
      <c r="L1" s="214"/>
      <c r="M1" s="215"/>
      <c r="N1" s="216"/>
      <c r="P1" s="10" t="s">
        <v>27</v>
      </c>
      <c r="Q1" s="10" t="s">
        <v>28</v>
      </c>
    </row>
    <row r="2" spans="1:17" ht="19.5" thickBot="1" x14ac:dyDescent="0.35">
      <c r="D2" s="177" t="s">
        <v>0</v>
      </c>
      <c r="E2" s="177"/>
      <c r="F2" s="177"/>
      <c r="G2" s="177"/>
      <c r="H2" s="177"/>
      <c r="I2" s="177"/>
      <c r="J2" s="178"/>
      <c r="K2" s="217" t="s">
        <v>37</v>
      </c>
      <c r="L2" s="218"/>
      <c r="M2" s="219">
        <f>N31+N48</f>
        <v>0</v>
      </c>
      <c r="N2" s="220"/>
      <c r="P2" s="10" t="s">
        <v>65</v>
      </c>
      <c r="Q2" s="10"/>
    </row>
    <row r="3" spans="1:17" ht="19.5" thickBot="1" x14ac:dyDescent="0.35">
      <c r="D3" s="5"/>
      <c r="E3" s="5"/>
      <c r="F3" s="5"/>
      <c r="G3" s="5"/>
      <c r="H3" s="5"/>
      <c r="I3" s="5"/>
      <c r="K3" s="234" t="s">
        <v>92</v>
      </c>
      <c r="L3" s="235"/>
      <c r="M3" s="233">
        <f>J48</f>
        <v>0</v>
      </c>
      <c r="N3" s="220"/>
      <c r="P3" s="10" t="s">
        <v>35</v>
      </c>
      <c r="Q3" s="10" t="s">
        <v>36</v>
      </c>
    </row>
    <row r="4" spans="1:17" ht="19.5" thickBot="1" x14ac:dyDescent="0.35">
      <c r="D4" s="5"/>
      <c r="E4" s="5"/>
      <c r="F4" s="5"/>
      <c r="G4" s="5"/>
      <c r="H4" s="5"/>
      <c r="I4" s="5"/>
      <c r="K4" s="234" t="s">
        <v>91</v>
      </c>
      <c r="L4" s="235"/>
      <c r="M4" s="233">
        <f>M2-M3</f>
        <v>0</v>
      </c>
      <c r="N4" s="220"/>
      <c r="P4" s="10" t="s">
        <v>22</v>
      </c>
      <c r="Q4" s="10" t="s">
        <v>29</v>
      </c>
    </row>
    <row r="5" spans="1:17" ht="19.5" thickBot="1" x14ac:dyDescent="0.35">
      <c r="D5" s="8"/>
      <c r="E5" s="8"/>
      <c r="F5" s="8"/>
      <c r="G5" s="8"/>
      <c r="H5" s="8"/>
      <c r="I5" s="8"/>
      <c r="K5" s="15"/>
      <c r="L5" s="15"/>
      <c r="M5" s="14"/>
      <c r="N5" s="14"/>
      <c r="P5" s="10" t="s">
        <v>23</v>
      </c>
      <c r="Q5" s="10" t="s">
        <v>30</v>
      </c>
    </row>
    <row r="6" spans="1:17" x14ac:dyDescent="0.25">
      <c r="A6" s="223" t="s">
        <v>3</v>
      </c>
      <c r="B6" s="221"/>
      <c r="C6" s="221"/>
      <c r="D6" s="224"/>
      <c r="E6" s="260" t="s">
        <v>4</v>
      </c>
      <c r="F6" s="221"/>
      <c r="G6" s="221"/>
      <c r="H6" s="223" t="s">
        <v>11</v>
      </c>
      <c r="I6" s="221"/>
      <c r="J6" s="224"/>
      <c r="K6" s="221" t="s">
        <v>13</v>
      </c>
      <c r="L6" s="221"/>
      <c r="M6" s="221"/>
      <c r="N6" s="222"/>
      <c r="P6" s="10" t="s">
        <v>25</v>
      </c>
      <c r="Q6" s="10" t="s">
        <v>31</v>
      </c>
    </row>
    <row r="7" spans="1:17" ht="17.100000000000001" customHeight="1" x14ac:dyDescent="0.3">
      <c r="A7" s="261"/>
      <c r="B7" s="185"/>
      <c r="C7" s="185"/>
      <c r="D7" s="185"/>
      <c r="E7" s="184"/>
      <c r="F7" s="185"/>
      <c r="G7" s="185"/>
      <c r="H7" s="261"/>
      <c r="I7" s="185"/>
      <c r="J7" s="271"/>
      <c r="K7" s="272"/>
      <c r="L7" s="272"/>
      <c r="M7" s="272"/>
      <c r="N7" s="273"/>
      <c r="P7" s="10" t="s">
        <v>24</v>
      </c>
      <c r="Q7" s="10" t="s">
        <v>32</v>
      </c>
    </row>
    <row r="8" spans="1:17" ht="17.100000000000001" customHeight="1" x14ac:dyDescent="0.25">
      <c r="A8" s="186" t="s">
        <v>5</v>
      </c>
      <c r="B8" s="187"/>
      <c r="C8" s="187"/>
      <c r="D8" s="187"/>
      <c r="E8" s="187"/>
      <c r="F8" s="187"/>
      <c r="G8" s="187"/>
      <c r="H8" s="186" t="s">
        <v>9</v>
      </c>
      <c r="I8" s="187"/>
      <c r="J8" s="187"/>
      <c r="K8" s="187"/>
      <c r="L8" s="187"/>
      <c r="M8" s="187"/>
      <c r="N8" s="207"/>
      <c r="P8" s="10" t="s">
        <v>105</v>
      </c>
      <c r="Q8" s="10" t="s">
        <v>33</v>
      </c>
    </row>
    <row r="9" spans="1:17" ht="17.100000000000001" customHeight="1" x14ac:dyDescent="0.3">
      <c r="A9" s="261"/>
      <c r="B9" s="185"/>
      <c r="C9" s="185"/>
      <c r="D9" s="185"/>
      <c r="E9" s="185"/>
      <c r="F9" s="185"/>
      <c r="G9" s="185"/>
      <c r="H9" s="261"/>
      <c r="I9" s="185"/>
      <c r="J9" s="185"/>
      <c r="K9" s="185"/>
      <c r="L9" s="185"/>
      <c r="M9" s="185"/>
      <c r="N9" s="274"/>
      <c r="P9" s="10" t="s">
        <v>106</v>
      </c>
      <c r="Q9" s="10" t="s">
        <v>34</v>
      </c>
    </row>
    <row r="10" spans="1:17" ht="17.100000000000001" customHeight="1" x14ac:dyDescent="0.25">
      <c r="A10" s="186" t="s">
        <v>6</v>
      </c>
      <c r="B10" s="187"/>
      <c r="C10" s="187"/>
      <c r="D10" s="200"/>
      <c r="E10" s="67" t="s">
        <v>7</v>
      </c>
      <c r="F10" s="206" t="s">
        <v>8</v>
      </c>
      <c r="G10" s="187"/>
      <c r="H10" s="186" t="s">
        <v>10</v>
      </c>
      <c r="I10" s="187"/>
      <c r="J10" s="187"/>
      <c r="K10" s="200"/>
      <c r="L10" s="206" t="s">
        <v>12</v>
      </c>
      <c r="M10" s="187"/>
      <c r="N10" s="207"/>
      <c r="P10" s="10" t="s">
        <v>101</v>
      </c>
      <c r="Q10" s="10" t="s">
        <v>102</v>
      </c>
    </row>
    <row r="11" spans="1:17" ht="17.100000000000001" customHeight="1" thickBot="1" x14ac:dyDescent="0.35">
      <c r="A11" s="197"/>
      <c r="B11" s="198"/>
      <c r="C11" s="198"/>
      <c r="D11" s="199"/>
      <c r="E11" s="66"/>
      <c r="F11" s="248"/>
      <c r="G11" s="249"/>
      <c r="H11" s="190"/>
      <c r="I11" s="191"/>
      <c r="J11" s="191"/>
      <c r="K11" s="192"/>
      <c r="L11" s="193"/>
      <c r="M11" s="194"/>
      <c r="N11" s="195"/>
      <c r="P11" s="10" t="s">
        <v>103</v>
      </c>
      <c r="Q11" s="10" t="s">
        <v>104</v>
      </c>
    </row>
    <row r="12" spans="1:17" ht="17.100000000000001" customHeight="1" thickBot="1" x14ac:dyDescent="0.3">
      <c r="A12" s="16"/>
      <c r="B12" s="16"/>
      <c r="C12" s="16"/>
      <c r="D12" s="16"/>
      <c r="E12" s="17"/>
      <c r="F12" s="18"/>
      <c r="G12" s="18"/>
      <c r="H12" s="19"/>
      <c r="I12" s="19"/>
      <c r="J12" s="19"/>
      <c r="K12" s="19"/>
      <c r="L12" s="20"/>
      <c r="M12" s="20"/>
      <c r="N12" s="20"/>
      <c r="P12" s="10" t="s">
        <v>107</v>
      </c>
      <c r="Q12" s="10" t="s">
        <v>108</v>
      </c>
    </row>
    <row r="13" spans="1:17" ht="15.75" thickBot="1" x14ac:dyDescent="0.3">
      <c r="A13" s="201" t="s">
        <v>14</v>
      </c>
      <c r="B13" s="158"/>
      <c r="C13" s="156" t="s">
        <v>15</v>
      </c>
      <c r="D13" s="158"/>
      <c r="E13" s="156" t="s">
        <v>16</v>
      </c>
      <c r="F13" s="158"/>
      <c r="G13" s="156" t="s">
        <v>20</v>
      </c>
      <c r="H13" s="157"/>
      <c r="I13" s="201" t="s">
        <v>17</v>
      </c>
      <c r="J13" s="250"/>
      <c r="K13" s="201" t="s">
        <v>19</v>
      </c>
      <c r="L13" s="157"/>
      <c r="M13" s="202" t="s">
        <v>21</v>
      </c>
      <c r="N13" s="203"/>
      <c r="P13" s="10" t="s">
        <v>109</v>
      </c>
      <c r="Q13" s="10" t="s">
        <v>110</v>
      </c>
    </row>
    <row r="14" spans="1:17" ht="16.5" thickBot="1" x14ac:dyDescent="0.3">
      <c r="A14" s="188" t="s">
        <v>36</v>
      </c>
      <c r="B14" s="189"/>
      <c r="C14" s="148"/>
      <c r="D14" s="149"/>
      <c r="E14" s="144"/>
      <c r="F14" s="145"/>
      <c r="G14" s="149"/>
      <c r="H14" s="268"/>
      <c r="I14" s="148"/>
      <c r="J14" s="149"/>
      <c r="K14" s="144"/>
      <c r="L14" s="145"/>
      <c r="M14" s="204"/>
      <c r="N14" s="205"/>
      <c r="P14" s="10" t="s">
        <v>111</v>
      </c>
      <c r="Q14" s="10" t="s">
        <v>112</v>
      </c>
    </row>
    <row r="15" spans="1:17" ht="20.100000000000001" customHeight="1" thickBot="1" x14ac:dyDescent="0.3">
      <c r="A15" s="188"/>
      <c r="B15" s="189"/>
      <c r="C15" s="183" t="s">
        <v>18</v>
      </c>
      <c r="D15" s="146"/>
      <c r="E15" s="144" t="s">
        <v>18</v>
      </c>
      <c r="F15" s="145"/>
      <c r="G15" s="146" t="s">
        <v>18</v>
      </c>
      <c r="H15" s="147"/>
      <c r="I15" s="148" t="s">
        <v>18</v>
      </c>
      <c r="J15" s="149"/>
      <c r="K15" s="144"/>
      <c r="L15" s="145"/>
      <c r="M15" s="179"/>
      <c r="N15" s="180"/>
      <c r="P15" s="10" t="s">
        <v>26</v>
      </c>
      <c r="Q15" s="10" t="s">
        <v>113</v>
      </c>
    </row>
    <row r="16" spans="1:17" ht="16.5" thickBot="1" x14ac:dyDescent="0.3">
      <c r="A16" s="188"/>
      <c r="B16" s="189"/>
      <c r="C16" s="183" t="s">
        <v>18</v>
      </c>
      <c r="D16" s="146"/>
      <c r="E16" s="144" t="s">
        <v>18</v>
      </c>
      <c r="F16" s="145"/>
      <c r="G16" s="146" t="s">
        <v>18</v>
      </c>
      <c r="H16" s="147"/>
      <c r="I16" s="148" t="s">
        <v>18</v>
      </c>
      <c r="J16" s="149"/>
      <c r="K16" s="269"/>
      <c r="L16" s="270"/>
      <c r="M16" s="179"/>
      <c r="N16" s="180"/>
      <c r="P16" s="10" t="s">
        <v>115</v>
      </c>
      <c r="Q16" s="10" t="s">
        <v>116</v>
      </c>
    </row>
    <row r="17" spans="1:17" ht="16.5" thickBot="1" x14ac:dyDescent="0.3">
      <c r="A17" s="188"/>
      <c r="B17" s="189"/>
      <c r="C17" s="183" t="s">
        <v>18</v>
      </c>
      <c r="D17" s="146"/>
      <c r="E17" s="144" t="s">
        <v>18</v>
      </c>
      <c r="F17" s="145"/>
      <c r="G17" s="146" t="s">
        <v>18</v>
      </c>
      <c r="H17" s="147"/>
      <c r="I17" s="148" t="s">
        <v>18</v>
      </c>
      <c r="J17" s="149"/>
      <c r="K17" s="144"/>
      <c r="L17" s="145"/>
      <c r="M17" s="179"/>
      <c r="N17" s="180"/>
      <c r="P17" s="10" t="s">
        <v>117</v>
      </c>
      <c r="Q17" s="10" t="s">
        <v>118</v>
      </c>
    </row>
    <row r="18" spans="1:17" ht="16.5" thickBot="1" x14ac:dyDescent="0.3">
      <c r="A18" s="142" t="str">
        <f>IF(N55,107800,"")</f>
        <v/>
      </c>
      <c r="B18" s="143"/>
      <c r="C18" s="150" t="str">
        <f>IF(M18&lt;0,C14,"")</f>
        <v/>
      </c>
      <c r="D18" s="151"/>
      <c r="E18" s="150" t="str">
        <f>IF(M18&lt;0,E14,"")</f>
        <v/>
      </c>
      <c r="F18" s="151"/>
      <c r="G18" s="150" t="str">
        <f>IF(M18&lt;0,G14,"")</f>
        <v/>
      </c>
      <c r="H18" s="151"/>
      <c r="I18" s="150" t="str">
        <f>IF(M18&lt;0,I14,"")</f>
        <v/>
      </c>
      <c r="J18" s="151"/>
      <c r="K18" s="150" t="str">
        <f>IF(M18&lt;0,K14,"")</f>
        <v/>
      </c>
      <c r="L18" s="151"/>
      <c r="M18" s="181">
        <f>-(N55)</f>
        <v>0</v>
      </c>
      <c r="N18" s="182"/>
      <c r="P18" s="10"/>
      <c r="Q18" s="10"/>
    </row>
    <row r="19" spans="1:17" ht="16.5" thickBot="1" x14ac:dyDescent="0.3">
      <c r="A19" s="142" t="str">
        <f>IF(N56&lt;0,107801,"")</f>
        <v/>
      </c>
      <c r="B19" s="143"/>
      <c r="C19" s="150" t="str">
        <f>IF(N56&lt;0,C14,"")</f>
        <v/>
      </c>
      <c r="D19" s="151"/>
      <c r="E19" s="150" t="str">
        <f>IF(N56&lt;0,E14,"")</f>
        <v/>
      </c>
      <c r="F19" s="151"/>
      <c r="G19" s="150" t="str">
        <f>IF(N56&lt;0,G14,"")</f>
        <v/>
      </c>
      <c r="H19" s="151"/>
      <c r="I19" s="150" t="str">
        <f>IF(N56&lt;0,I14,"")</f>
        <v/>
      </c>
      <c r="J19" s="151"/>
      <c r="K19" s="150" t="str">
        <f>IF(N56&lt;0,K14,"")</f>
        <v/>
      </c>
      <c r="L19" s="151"/>
      <c r="M19" s="181" t="str">
        <f>IF(N56&lt;0,-N56,"")</f>
        <v/>
      </c>
      <c r="N19" s="182"/>
    </row>
    <row r="20" spans="1:17" ht="15.75" thickBot="1" x14ac:dyDescent="0.3">
      <c r="A20" s="21"/>
      <c r="B20" s="21"/>
      <c r="C20" s="22"/>
      <c r="D20" s="22"/>
      <c r="E20" s="22"/>
      <c r="F20" s="22"/>
      <c r="G20" s="22"/>
      <c r="H20" s="22"/>
      <c r="I20" s="22"/>
      <c r="J20" s="22"/>
      <c r="K20" s="22"/>
      <c r="L20" s="80"/>
      <c r="M20" s="81" t="s">
        <v>79</v>
      </c>
      <c r="N20" s="68">
        <f>SUM(M14:N19)</f>
        <v>0</v>
      </c>
    </row>
    <row r="21" spans="1:17" ht="15.75" thickBot="1" x14ac:dyDescent="0.3">
      <c r="A21" s="21"/>
      <c r="B21" s="21"/>
      <c r="C21" s="22"/>
      <c r="D21" s="22"/>
      <c r="E21" s="22"/>
      <c r="F21" s="22"/>
      <c r="G21" s="22"/>
      <c r="H21" s="22"/>
      <c r="I21" s="22"/>
      <c r="J21" s="22"/>
      <c r="K21" s="22"/>
      <c r="L21" s="22"/>
      <c r="M21" s="23"/>
      <c r="N21" s="23"/>
    </row>
    <row r="22" spans="1:17" x14ac:dyDescent="0.25">
      <c r="A22" s="236" t="s">
        <v>71</v>
      </c>
      <c r="B22" s="237"/>
      <c r="C22" s="237"/>
      <c r="D22" s="237"/>
      <c r="E22" s="237"/>
      <c r="F22" s="237"/>
      <c r="G22" s="237"/>
      <c r="H22" s="237"/>
      <c r="I22" s="237"/>
      <c r="J22" s="237"/>
      <c r="K22" s="237"/>
      <c r="L22" s="237"/>
      <c r="M22" s="237"/>
      <c r="N22" s="11"/>
    </row>
    <row r="23" spans="1:17" ht="30" x14ac:dyDescent="0.25">
      <c r="A23" s="265" t="s">
        <v>66</v>
      </c>
      <c r="B23" s="266"/>
      <c r="C23" s="266"/>
      <c r="D23" s="266"/>
      <c r="E23" s="266"/>
      <c r="F23" s="266"/>
      <c r="G23" s="266"/>
      <c r="H23" s="266"/>
      <c r="I23" s="266"/>
      <c r="J23" s="266"/>
      <c r="K23" s="266"/>
      <c r="L23" s="267"/>
      <c r="M23" s="111" t="s">
        <v>114</v>
      </c>
      <c r="N23" s="69" t="s">
        <v>75</v>
      </c>
    </row>
    <row r="24" spans="1:17" ht="20.100000000000001" customHeight="1" x14ac:dyDescent="0.25">
      <c r="A24" s="138" t="s">
        <v>67</v>
      </c>
      <c r="B24" s="139"/>
      <c r="C24" s="196"/>
      <c r="D24" s="196"/>
      <c r="E24" s="196"/>
      <c r="F24" s="196"/>
      <c r="G24" s="196"/>
      <c r="H24" s="196"/>
      <c r="I24" s="196"/>
      <c r="J24" s="196"/>
      <c r="K24" s="196"/>
      <c r="L24" s="196"/>
      <c r="M24" s="41"/>
      <c r="N24" s="42"/>
    </row>
    <row r="25" spans="1:17" ht="20.100000000000001" customHeight="1" x14ac:dyDescent="0.25">
      <c r="A25" s="138" t="s">
        <v>72</v>
      </c>
      <c r="B25" s="139"/>
      <c r="C25" s="196"/>
      <c r="D25" s="196"/>
      <c r="E25" s="196"/>
      <c r="F25" s="196"/>
      <c r="G25" s="196"/>
      <c r="H25" s="196"/>
      <c r="I25" s="196"/>
      <c r="J25" s="196"/>
      <c r="K25" s="196"/>
      <c r="L25" s="196"/>
      <c r="M25" s="41"/>
      <c r="N25" s="79"/>
    </row>
    <row r="26" spans="1:17" ht="20.100000000000001" customHeight="1" x14ac:dyDescent="0.25">
      <c r="A26" s="280" t="s">
        <v>93</v>
      </c>
      <c r="B26" s="281"/>
      <c r="C26" s="277"/>
      <c r="D26" s="278"/>
      <c r="E26" s="278"/>
      <c r="F26" s="278"/>
      <c r="G26" s="278"/>
      <c r="H26" s="278"/>
      <c r="I26" s="278"/>
      <c r="J26" s="278"/>
      <c r="K26" s="278"/>
      <c r="L26" s="279"/>
      <c r="M26" s="41"/>
      <c r="N26" s="42"/>
    </row>
    <row r="27" spans="1:17" ht="20.100000000000001" customHeight="1" x14ac:dyDescent="0.25">
      <c r="A27" s="138" t="s">
        <v>73</v>
      </c>
      <c r="B27" s="139"/>
      <c r="C27" s="196"/>
      <c r="D27" s="196"/>
      <c r="E27" s="196"/>
      <c r="F27" s="196"/>
      <c r="G27" s="196"/>
      <c r="H27" s="196"/>
      <c r="I27" s="196"/>
      <c r="J27" s="196"/>
      <c r="K27" s="196"/>
      <c r="L27" s="196"/>
      <c r="M27" s="41"/>
      <c r="N27" s="42"/>
    </row>
    <row r="28" spans="1:17" ht="20.100000000000001" customHeight="1" x14ac:dyDescent="0.25">
      <c r="A28" s="138" t="s">
        <v>68</v>
      </c>
      <c r="B28" s="139"/>
      <c r="C28" s="196"/>
      <c r="D28" s="196"/>
      <c r="E28" s="196"/>
      <c r="F28" s="196"/>
      <c r="G28" s="196"/>
      <c r="H28" s="196"/>
      <c r="I28" s="196"/>
      <c r="J28" s="196"/>
      <c r="K28" s="196"/>
      <c r="L28" s="196"/>
      <c r="M28" s="41"/>
      <c r="N28" s="42"/>
    </row>
    <row r="29" spans="1:17" ht="20.100000000000001" customHeight="1" x14ac:dyDescent="0.25">
      <c r="A29" s="138" t="s">
        <v>74</v>
      </c>
      <c r="B29" s="139"/>
      <c r="C29" s="196"/>
      <c r="D29" s="196"/>
      <c r="E29" s="196"/>
      <c r="F29" s="196"/>
      <c r="G29" s="196"/>
      <c r="H29" s="196"/>
      <c r="I29" s="196"/>
      <c r="J29" s="196"/>
      <c r="K29" s="196"/>
      <c r="L29" s="196"/>
      <c r="M29" s="41"/>
      <c r="N29" s="42"/>
    </row>
    <row r="30" spans="1:17" ht="20.100000000000001" customHeight="1" thickBot="1" x14ac:dyDescent="0.3">
      <c r="A30" s="138" t="s">
        <v>69</v>
      </c>
      <c r="B30" s="139"/>
      <c r="C30" s="275" t="s">
        <v>100</v>
      </c>
      <c r="D30" s="276"/>
      <c r="E30" s="276"/>
      <c r="F30" s="276"/>
      <c r="G30" s="276"/>
      <c r="H30" s="276"/>
      <c r="I30" s="276"/>
      <c r="J30" s="276"/>
      <c r="K30" s="276"/>
      <c r="L30" s="276"/>
      <c r="M30" s="41"/>
      <c r="N30" s="42"/>
    </row>
    <row r="31" spans="1:17" ht="16.5" thickBot="1" x14ac:dyDescent="0.3">
      <c r="A31" s="43"/>
      <c r="B31" s="43"/>
      <c r="C31" s="44"/>
      <c r="D31" s="45"/>
      <c r="E31" s="45"/>
      <c r="F31" s="45"/>
      <c r="G31" s="45"/>
      <c r="H31" s="45"/>
      <c r="I31" s="45"/>
      <c r="J31" s="45"/>
      <c r="K31" s="170" t="s">
        <v>70</v>
      </c>
      <c r="L31" s="171"/>
      <c r="M31" s="70">
        <f>SUM(M24:M30)</f>
        <v>0</v>
      </c>
      <c r="N31" s="71">
        <f>SUM(N24:N30)</f>
        <v>0</v>
      </c>
    </row>
    <row r="32" spans="1:17" ht="15.75" thickBot="1" x14ac:dyDescent="0.3">
      <c r="A32" s="2"/>
      <c r="B32" s="2"/>
      <c r="C32" s="35"/>
      <c r="D32" s="36"/>
      <c r="E32" s="36"/>
      <c r="F32" s="36"/>
      <c r="G32" s="36"/>
      <c r="H32" s="36"/>
      <c r="I32" s="36"/>
      <c r="J32" s="36"/>
      <c r="K32" s="33"/>
      <c r="L32" s="33"/>
      <c r="M32" s="34"/>
      <c r="N32" s="34"/>
    </row>
    <row r="33" spans="1:17" x14ac:dyDescent="0.25">
      <c r="A33" s="262" t="s">
        <v>95</v>
      </c>
      <c r="B33" s="263"/>
      <c r="C33" s="263"/>
      <c r="D33" s="263"/>
      <c r="E33" s="263"/>
      <c r="F33" s="263"/>
      <c r="G33" s="263"/>
      <c r="H33" s="264"/>
      <c r="I33" s="37" t="s">
        <v>60</v>
      </c>
      <c r="J33" s="98"/>
      <c r="K33" s="103"/>
      <c r="L33" s="38"/>
      <c r="M33" s="38"/>
      <c r="N33" s="39"/>
    </row>
    <row r="34" spans="1:17" ht="15.75" thickBot="1" x14ac:dyDescent="0.3">
      <c r="A34" s="89"/>
      <c r="B34" s="84"/>
      <c r="C34" s="25"/>
      <c r="D34" s="25"/>
      <c r="E34" s="25"/>
      <c r="F34" s="26"/>
      <c r="G34" s="24"/>
      <c r="H34" s="27"/>
      <c r="I34" s="40" t="s">
        <v>61</v>
      </c>
      <c r="J34" s="99"/>
      <c r="K34" s="244" t="s">
        <v>38</v>
      </c>
      <c r="L34" s="245"/>
      <c r="M34" s="24"/>
      <c r="N34" s="32"/>
    </row>
    <row r="35" spans="1:17" ht="15.75" thickBot="1" x14ac:dyDescent="0.3">
      <c r="A35" s="90"/>
      <c r="B35" s="85" t="s">
        <v>39</v>
      </c>
      <c r="C35" s="29"/>
      <c r="D35" s="29"/>
      <c r="E35" s="29"/>
      <c r="F35" s="30"/>
      <c r="G35" s="28"/>
      <c r="H35" s="31" t="s">
        <v>40</v>
      </c>
      <c r="I35" s="246" t="s">
        <v>62</v>
      </c>
      <c r="J35" s="247"/>
      <c r="K35" s="240" t="s">
        <v>41</v>
      </c>
      <c r="L35" s="241"/>
      <c r="M35" s="87" t="s">
        <v>42</v>
      </c>
      <c r="N35" s="92" t="s">
        <v>43</v>
      </c>
    </row>
    <row r="36" spans="1:17" ht="15.75" thickBot="1" x14ac:dyDescent="0.3">
      <c r="A36" s="90"/>
      <c r="B36" s="85" t="s">
        <v>44</v>
      </c>
      <c r="C36" s="29"/>
      <c r="D36" s="29"/>
      <c r="E36" s="29"/>
      <c r="F36" s="29"/>
      <c r="G36" s="113"/>
      <c r="H36" s="112" t="s">
        <v>45</v>
      </c>
      <c r="I36" s="172" t="s">
        <v>64</v>
      </c>
      <c r="J36" s="173"/>
      <c r="K36" s="240" t="s">
        <v>46</v>
      </c>
      <c r="L36" s="241"/>
      <c r="M36" s="87" t="s">
        <v>47</v>
      </c>
      <c r="N36" s="92" t="s">
        <v>48</v>
      </c>
    </row>
    <row r="37" spans="1:17" s="96" customFormat="1" x14ac:dyDescent="0.25">
      <c r="A37" s="91" t="s">
        <v>87</v>
      </c>
      <c r="B37" s="86" t="s">
        <v>49</v>
      </c>
      <c r="C37" s="86" t="s">
        <v>50</v>
      </c>
      <c r="D37" s="86" t="s">
        <v>51</v>
      </c>
      <c r="E37" s="86" t="s">
        <v>52</v>
      </c>
      <c r="F37" s="94" t="s">
        <v>53</v>
      </c>
      <c r="G37" s="114" t="s">
        <v>98</v>
      </c>
      <c r="H37" s="95" t="s">
        <v>54</v>
      </c>
      <c r="I37" s="91" t="s">
        <v>55</v>
      </c>
      <c r="J37" s="95" t="s">
        <v>56</v>
      </c>
      <c r="K37" s="242" t="s">
        <v>57</v>
      </c>
      <c r="L37" s="243"/>
      <c r="M37" s="88" t="s">
        <v>48</v>
      </c>
      <c r="N37" s="93" t="s">
        <v>58</v>
      </c>
      <c r="P37" s="1"/>
      <c r="Q37" s="1"/>
    </row>
    <row r="38" spans="1:17" ht="20.100000000000001" customHeight="1" x14ac:dyDescent="0.25">
      <c r="A38" s="47" t="s">
        <v>18</v>
      </c>
      <c r="B38" s="48" t="s">
        <v>18</v>
      </c>
      <c r="C38" s="49"/>
      <c r="D38" s="49"/>
      <c r="E38" s="49"/>
      <c r="F38" s="49"/>
      <c r="G38" s="49"/>
      <c r="H38" s="50"/>
      <c r="I38" s="51"/>
      <c r="J38" s="100">
        <f>ROUND(I38*$J$51, 2)</f>
        <v>0</v>
      </c>
      <c r="K38" s="154"/>
      <c r="L38" s="155"/>
      <c r="M38" s="48"/>
      <c r="N38" s="52">
        <f>SUM(C38:H38)+J38+M38</f>
        <v>0</v>
      </c>
    </row>
    <row r="39" spans="1:17" ht="20.100000000000001" customHeight="1" x14ac:dyDescent="0.25">
      <c r="A39" s="53"/>
      <c r="B39" s="54"/>
      <c r="C39" s="49"/>
      <c r="D39" s="55"/>
      <c r="E39" s="55"/>
      <c r="F39" s="55"/>
      <c r="G39" s="55"/>
      <c r="H39" s="56"/>
      <c r="I39" s="57"/>
      <c r="J39" s="100">
        <f t="shared" ref="J39:J47" si="0">ROUND(I39*$J$51, 2)</f>
        <v>0</v>
      </c>
      <c r="K39" s="154"/>
      <c r="L39" s="155"/>
      <c r="M39" s="58"/>
      <c r="N39" s="52">
        <f t="shared" ref="N39:N47" si="1">SUM(C39:H39)+J39+M39</f>
        <v>0</v>
      </c>
    </row>
    <row r="40" spans="1:17" s="46" customFormat="1" ht="20.100000000000001" customHeight="1" x14ac:dyDescent="0.25">
      <c r="A40" s="53"/>
      <c r="B40" s="54"/>
      <c r="C40" s="49"/>
      <c r="D40" s="55"/>
      <c r="E40" s="55"/>
      <c r="F40" s="55"/>
      <c r="G40" s="55"/>
      <c r="H40" s="56"/>
      <c r="I40" s="57"/>
      <c r="J40" s="100">
        <f t="shared" si="0"/>
        <v>0</v>
      </c>
      <c r="K40" s="154"/>
      <c r="L40" s="155"/>
      <c r="M40" s="58"/>
      <c r="N40" s="52">
        <f t="shared" si="1"/>
        <v>0</v>
      </c>
      <c r="P40" s="1"/>
      <c r="Q40" s="1"/>
    </row>
    <row r="41" spans="1:17" s="46" customFormat="1" ht="20.100000000000001" customHeight="1" x14ac:dyDescent="0.25">
      <c r="A41" s="53"/>
      <c r="B41" s="54"/>
      <c r="C41" s="49"/>
      <c r="D41" s="55"/>
      <c r="E41" s="55"/>
      <c r="F41" s="55"/>
      <c r="G41" s="55"/>
      <c r="H41" s="56"/>
      <c r="I41" s="57"/>
      <c r="J41" s="100">
        <f t="shared" si="0"/>
        <v>0</v>
      </c>
      <c r="K41" s="154"/>
      <c r="L41" s="155"/>
      <c r="M41" s="58"/>
      <c r="N41" s="52">
        <f t="shared" si="1"/>
        <v>0</v>
      </c>
      <c r="P41" s="1"/>
      <c r="Q41" s="1"/>
    </row>
    <row r="42" spans="1:17" s="46" customFormat="1" ht="20.100000000000001" customHeight="1" x14ac:dyDescent="0.25">
      <c r="A42" s="53"/>
      <c r="B42" s="54"/>
      <c r="C42" s="49"/>
      <c r="D42" s="55"/>
      <c r="E42" s="55"/>
      <c r="F42" s="55"/>
      <c r="G42" s="55"/>
      <c r="H42" s="56"/>
      <c r="I42" s="57"/>
      <c r="J42" s="100">
        <f t="shared" si="0"/>
        <v>0</v>
      </c>
      <c r="K42" s="154"/>
      <c r="L42" s="155"/>
      <c r="M42" s="58"/>
      <c r="N42" s="52">
        <f t="shared" si="1"/>
        <v>0</v>
      </c>
      <c r="P42" s="97"/>
      <c r="Q42" s="97"/>
    </row>
    <row r="43" spans="1:17" s="46" customFormat="1" ht="20.100000000000001" customHeight="1" x14ac:dyDescent="0.25">
      <c r="A43" s="53"/>
      <c r="B43" s="54"/>
      <c r="C43" s="55"/>
      <c r="D43" s="55"/>
      <c r="E43" s="55"/>
      <c r="F43" s="55"/>
      <c r="G43" s="55"/>
      <c r="H43" s="56"/>
      <c r="I43" s="57"/>
      <c r="J43" s="100">
        <f t="shared" si="0"/>
        <v>0</v>
      </c>
      <c r="K43" s="154"/>
      <c r="L43" s="155"/>
      <c r="M43" s="58"/>
      <c r="N43" s="52">
        <f t="shared" si="1"/>
        <v>0</v>
      </c>
    </row>
    <row r="44" spans="1:17" s="46" customFormat="1" ht="20.100000000000001" customHeight="1" x14ac:dyDescent="0.25">
      <c r="A44" s="53"/>
      <c r="B44" s="54"/>
      <c r="C44" s="55"/>
      <c r="D44" s="55"/>
      <c r="E44" s="55"/>
      <c r="F44" s="55"/>
      <c r="G44" s="55"/>
      <c r="H44" s="56"/>
      <c r="I44" s="57"/>
      <c r="J44" s="100">
        <f t="shared" si="0"/>
        <v>0</v>
      </c>
      <c r="K44" s="154"/>
      <c r="L44" s="155"/>
      <c r="M44" s="58"/>
      <c r="N44" s="52">
        <f t="shared" si="1"/>
        <v>0</v>
      </c>
    </row>
    <row r="45" spans="1:17" s="46" customFormat="1" ht="20.100000000000001" customHeight="1" x14ac:dyDescent="0.25">
      <c r="A45" s="53"/>
      <c r="B45" s="54"/>
      <c r="C45" s="55"/>
      <c r="D45" s="55"/>
      <c r="E45" s="55"/>
      <c r="F45" s="55"/>
      <c r="G45" s="55"/>
      <c r="H45" s="56"/>
      <c r="I45" s="57"/>
      <c r="J45" s="100">
        <f t="shared" si="0"/>
        <v>0</v>
      </c>
      <c r="K45" s="154"/>
      <c r="L45" s="155"/>
      <c r="M45" s="58"/>
      <c r="N45" s="52">
        <f t="shared" si="1"/>
        <v>0</v>
      </c>
    </row>
    <row r="46" spans="1:17" s="46" customFormat="1" ht="20.100000000000001" customHeight="1" x14ac:dyDescent="0.25">
      <c r="A46" s="53"/>
      <c r="B46" s="54"/>
      <c r="C46" s="55"/>
      <c r="D46" s="55"/>
      <c r="E46" s="55"/>
      <c r="F46" s="55"/>
      <c r="G46" s="55"/>
      <c r="H46" s="56"/>
      <c r="I46" s="57"/>
      <c r="J46" s="100">
        <f t="shared" si="0"/>
        <v>0</v>
      </c>
      <c r="K46" s="154"/>
      <c r="L46" s="155"/>
      <c r="M46" s="58"/>
      <c r="N46" s="52">
        <f t="shared" si="1"/>
        <v>0</v>
      </c>
    </row>
    <row r="47" spans="1:17" s="46" customFormat="1" ht="20.100000000000001" customHeight="1" x14ac:dyDescent="0.25">
      <c r="A47" s="53"/>
      <c r="B47" s="54"/>
      <c r="C47" s="55"/>
      <c r="D47" s="55"/>
      <c r="E47" s="55"/>
      <c r="F47" s="55"/>
      <c r="G47" s="55"/>
      <c r="H47" s="56"/>
      <c r="I47" s="57"/>
      <c r="J47" s="100">
        <f t="shared" si="0"/>
        <v>0</v>
      </c>
      <c r="K47" s="154"/>
      <c r="L47" s="155"/>
      <c r="M47" s="58"/>
      <c r="N47" s="52">
        <f t="shared" si="1"/>
        <v>0</v>
      </c>
    </row>
    <row r="48" spans="1:17" s="46" customFormat="1" ht="16.5" thickBot="1" x14ac:dyDescent="0.3">
      <c r="A48" s="105"/>
      <c r="B48" s="106"/>
      <c r="C48" s="107"/>
      <c r="D48" s="107"/>
      <c r="E48" s="107"/>
      <c r="F48" s="108"/>
      <c r="G48" s="108"/>
      <c r="H48" s="59" t="s">
        <v>63</v>
      </c>
      <c r="I48" s="101">
        <f>SUM(I38:I47)</f>
        <v>0</v>
      </c>
      <c r="J48" s="101">
        <f>SUM(J38:J47)</f>
        <v>0</v>
      </c>
      <c r="K48" s="167" t="s">
        <v>59</v>
      </c>
      <c r="L48" s="168"/>
      <c r="M48" s="169"/>
      <c r="N48" s="72">
        <f>SUM(N38:N47)</f>
        <v>0</v>
      </c>
    </row>
    <row r="49" spans="1:17" s="46" customFormat="1" ht="16.5" thickBot="1" x14ac:dyDescent="0.3">
      <c r="A49" s="12"/>
      <c r="B49" s="13"/>
      <c r="C49" s="13"/>
      <c r="D49" s="13"/>
      <c r="E49" s="13"/>
      <c r="F49" s="156" t="s">
        <v>82</v>
      </c>
      <c r="G49" s="157"/>
      <c r="H49" s="157"/>
      <c r="I49" s="158"/>
      <c r="J49" s="165" t="s">
        <v>84</v>
      </c>
      <c r="K49" s="12"/>
      <c r="L49" s="13"/>
      <c r="M49" s="13"/>
      <c r="N49" s="75"/>
    </row>
    <row r="50" spans="1:17" s="46" customFormat="1" ht="16.5" thickBot="1" x14ac:dyDescent="0.3">
      <c r="A50" s="12"/>
      <c r="B50" s="13"/>
      <c r="C50" s="13"/>
      <c r="D50" s="13"/>
      <c r="E50" s="13"/>
      <c r="F50" s="159" t="s">
        <v>83</v>
      </c>
      <c r="G50" s="160"/>
      <c r="H50" s="160"/>
      <c r="I50" s="161"/>
      <c r="J50" s="166"/>
      <c r="K50" s="104"/>
      <c r="L50" s="73" t="s">
        <v>94</v>
      </c>
      <c r="M50" s="74"/>
      <c r="N50" s="61"/>
    </row>
    <row r="51" spans="1:17" ht="16.5" thickBot="1" x14ac:dyDescent="0.3">
      <c r="A51" s="238" t="s">
        <v>85</v>
      </c>
      <c r="B51" s="239"/>
      <c r="C51" s="239"/>
      <c r="D51" s="239"/>
      <c r="E51" s="239"/>
      <c r="F51" s="162"/>
      <c r="G51" s="163"/>
      <c r="H51" s="163"/>
      <c r="I51" s="164"/>
      <c r="J51" s="102">
        <v>0.57499999999999996</v>
      </c>
      <c r="K51" s="104"/>
      <c r="L51" s="13"/>
      <c r="M51" s="109"/>
      <c r="N51" s="61"/>
      <c r="P51" s="46"/>
      <c r="Q51" s="46"/>
    </row>
    <row r="52" spans="1:17" ht="15.75" x14ac:dyDescent="0.25">
      <c r="A52" s="225"/>
      <c r="B52" s="226"/>
      <c r="C52" s="226"/>
      <c r="D52" s="226"/>
      <c r="E52" s="226"/>
      <c r="F52" s="226"/>
      <c r="G52" s="226"/>
      <c r="H52" s="226"/>
      <c r="I52" s="226"/>
      <c r="J52" s="226"/>
      <c r="K52" s="174" t="s">
        <v>76</v>
      </c>
      <c r="L52" s="175"/>
      <c r="M52" s="176"/>
      <c r="N52" s="76">
        <f>N48+M31+N31</f>
        <v>0</v>
      </c>
      <c r="P52" s="46"/>
      <c r="Q52" s="46"/>
    </row>
    <row r="53" spans="1:17" ht="15.75" x14ac:dyDescent="0.25">
      <c r="A53" s="227"/>
      <c r="B53" s="228"/>
      <c r="C53" s="228"/>
      <c r="D53" s="228"/>
      <c r="E53" s="228"/>
      <c r="F53" s="228"/>
      <c r="G53" s="228"/>
      <c r="H53" s="228"/>
      <c r="I53" s="228"/>
      <c r="J53" s="228"/>
      <c r="K53" s="77" t="s">
        <v>77</v>
      </c>
      <c r="L53" s="3"/>
      <c r="M53" s="4" t="s">
        <v>96</v>
      </c>
      <c r="N53" s="60">
        <f>M31</f>
        <v>0</v>
      </c>
    </row>
    <row r="54" spans="1:17" ht="15.75" x14ac:dyDescent="0.25">
      <c r="A54" s="227"/>
      <c r="B54" s="228"/>
      <c r="C54" s="228"/>
      <c r="D54" s="228"/>
      <c r="E54" s="228"/>
      <c r="F54" s="228"/>
      <c r="G54" s="228"/>
      <c r="H54" s="228"/>
      <c r="I54" s="228"/>
      <c r="J54" s="228"/>
      <c r="K54" s="78" t="s">
        <v>78</v>
      </c>
      <c r="L54" s="140" t="s">
        <v>79</v>
      </c>
      <c r="M54" s="141"/>
      <c r="N54" s="62">
        <f>N52-N53</f>
        <v>0</v>
      </c>
    </row>
    <row r="55" spans="1:17" ht="15.75" x14ac:dyDescent="0.25">
      <c r="A55" s="227"/>
      <c r="B55" s="228"/>
      <c r="C55" s="228"/>
      <c r="D55" s="228"/>
      <c r="E55" s="228"/>
      <c r="F55" s="228"/>
      <c r="G55" s="228"/>
      <c r="H55" s="228"/>
      <c r="I55" s="228"/>
      <c r="J55" s="228"/>
      <c r="K55" s="77" t="s">
        <v>77</v>
      </c>
      <c r="L55" s="3"/>
      <c r="M55" s="4" t="s">
        <v>80</v>
      </c>
      <c r="N55" s="63"/>
    </row>
    <row r="56" spans="1:17" ht="16.5" thickBot="1" x14ac:dyDescent="0.3">
      <c r="A56" s="227"/>
      <c r="B56" s="228"/>
      <c r="C56" s="228"/>
      <c r="D56" s="228"/>
      <c r="E56" s="228"/>
      <c r="F56" s="228"/>
      <c r="G56" s="228"/>
      <c r="H56" s="228"/>
      <c r="I56" s="228"/>
      <c r="J56" s="228"/>
      <c r="K56" s="77" t="s">
        <v>78</v>
      </c>
      <c r="L56" s="3"/>
      <c r="M56" s="4" t="s">
        <v>81</v>
      </c>
      <c r="N56" s="64">
        <f>N54-N55</f>
        <v>0</v>
      </c>
    </row>
    <row r="57" spans="1:17" ht="16.5" thickBot="1" x14ac:dyDescent="0.3">
      <c r="A57" s="227"/>
      <c r="B57" s="228"/>
      <c r="C57" s="228"/>
      <c r="D57" s="228"/>
      <c r="E57" s="228"/>
      <c r="F57" s="228"/>
      <c r="G57" s="228"/>
      <c r="H57" s="228"/>
      <c r="I57" s="228"/>
      <c r="J57" s="228"/>
      <c r="K57" s="152" t="s">
        <v>90</v>
      </c>
      <c r="L57" s="153"/>
      <c r="M57" s="153"/>
      <c r="N57" s="65"/>
    </row>
    <row r="58" spans="1:17" x14ac:dyDescent="0.25">
      <c r="A58" s="227"/>
      <c r="B58" s="228"/>
      <c r="C58" s="228"/>
      <c r="D58" s="228"/>
      <c r="E58" s="228"/>
      <c r="F58" s="228"/>
      <c r="G58" s="228"/>
      <c r="H58" s="228"/>
      <c r="I58" s="228"/>
      <c r="J58" s="229"/>
      <c r="K58" s="251" t="s">
        <v>99</v>
      </c>
      <c r="L58" s="252"/>
      <c r="M58" s="252"/>
      <c r="N58" s="253"/>
    </row>
    <row r="59" spans="1:17" ht="15" customHeight="1" x14ac:dyDescent="0.25">
      <c r="A59" s="227"/>
      <c r="B59" s="228"/>
      <c r="C59" s="228"/>
      <c r="D59" s="228"/>
      <c r="E59" s="228"/>
      <c r="F59" s="228"/>
      <c r="G59" s="228"/>
      <c r="H59" s="228"/>
      <c r="I59" s="228"/>
      <c r="J59" s="229"/>
      <c r="K59" s="254"/>
      <c r="L59" s="255"/>
      <c r="M59" s="255"/>
      <c r="N59" s="256"/>
    </row>
    <row r="60" spans="1:17" ht="15.75" thickBot="1" x14ac:dyDescent="0.3">
      <c r="A60" s="230"/>
      <c r="B60" s="231"/>
      <c r="C60" s="231"/>
      <c r="D60" s="231"/>
      <c r="E60" s="231"/>
      <c r="F60" s="231"/>
      <c r="G60" s="231"/>
      <c r="H60" s="231"/>
      <c r="I60" s="231"/>
      <c r="J60" s="232"/>
      <c r="K60" s="257"/>
      <c r="L60" s="258"/>
      <c r="M60" s="258"/>
      <c r="N60" s="259"/>
    </row>
    <row r="61" spans="1:17" ht="15.75" x14ac:dyDescent="0.25">
      <c r="A61" s="82"/>
      <c r="B61" s="82"/>
      <c r="C61" s="82"/>
      <c r="D61" s="82"/>
      <c r="E61" s="82"/>
      <c r="F61" s="82"/>
      <c r="G61" s="82"/>
      <c r="H61" s="82"/>
      <c r="I61" s="82"/>
      <c r="J61" s="82"/>
      <c r="K61" s="83"/>
      <c r="L61" s="83"/>
      <c r="M61" s="83"/>
      <c r="N61" s="83"/>
    </row>
    <row r="62" spans="1:17" ht="15.75" thickBot="1" x14ac:dyDescent="0.3">
      <c r="A62" s="9"/>
      <c r="B62" s="9"/>
      <c r="C62" s="9"/>
      <c r="D62" s="9"/>
      <c r="E62" s="9"/>
      <c r="F62" s="9"/>
      <c r="G62" s="9"/>
      <c r="H62" s="9"/>
      <c r="I62" s="9"/>
      <c r="J62" s="9"/>
      <c r="K62" s="7"/>
      <c r="L62" s="7"/>
      <c r="M62" s="7"/>
      <c r="N62" s="7"/>
    </row>
    <row r="63" spans="1:17" ht="15.75" customHeight="1" x14ac:dyDescent="0.25">
      <c r="A63" s="208" t="s">
        <v>97</v>
      </c>
      <c r="B63" s="209"/>
      <c r="C63" s="209"/>
      <c r="D63" s="209"/>
      <c r="E63" s="209"/>
      <c r="F63" s="209"/>
      <c r="G63" s="209"/>
      <c r="H63" s="209"/>
      <c r="I63" s="209"/>
      <c r="J63" s="209"/>
      <c r="K63" s="209"/>
      <c r="L63" s="209"/>
      <c r="M63" s="209"/>
      <c r="N63" s="210"/>
    </row>
    <row r="64" spans="1:17" ht="15.75" thickBot="1" x14ac:dyDescent="0.3">
      <c r="A64" s="211"/>
      <c r="B64" s="212"/>
      <c r="C64" s="212"/>
      <c r="D64" s="212"/>
      <c r="E64" s="212"/>
      <c r="F64" s="212"/>
      <c r="G64" s="212"/>
      <c r="H64" s="212"/>
      <c r="I64" s="212"/>
      <c r="J64" s="212"/>
      <c r="K64" s="212"/>
      <c r="L64" s="212"/>
      <c r="M64" s="212"/>
      <c r="N64" s="213"/>
    </row>
    <row r="65" spans="1:14" ht="15.75" thickBot="1" x14ac:dyDescent="0.3">
      <c r="A65" s="127" t="s">
        <v>86</v>
      </c>
      <c r="B65" s="128"/>
      <c r="C65" s="128"/>
      <c r="D65" s="128"/>
      <c r="E65" s="128"/>
      <c r="F65" s="128"/>
      <c r="G65" s="129"/>
      <c r="H65" s="127" t="s">
        <v>88</v>
      </c>
      <c r="I65" s="128"/>
      <c r="J65" s="128"/>
      <c r="K65" s="128"/>
      <c r="L65" s="128"/>
      <c r="M65" s="128"/>
      <c r="N65" s="129"/>
    </row>
    <row r="66" spans="1:14" ht="36" customHeight="1" thickBot="1" x14ac:dyDescent="0.3">
      <c r="A66" s="130"/>
      <c r="B66" s="131"/>
      <c r="C66" s="131"/>
      <c r="D66" s="131"/>
      <c r="E66" s="131"/>
      <c r="F66" s="131"/>
      <c r="G66" s="132"/>
      <c r="H66" s="133"/>
      <c r="I66" s="134"/>
      <c r="J66" s="134"/>
      <c r="K66" s="134"/>
      <c r="L66" s="134"/>
      <c r="M66" s="134"/>
      <c r="N66" s="135"/>
    </row>
    <row r="67" spans="1:14" ht="15.75" thickBot="1" x14ac:dyDescent="0.3">
      <c r="A67" s="127" t="s">
        <v>89</v>
      </c>
      <c r="B67" s="128"/>
      <c r="C67" s="128"/>
      <c r="D67" s="128"/>
      <c r="E67" s="129"/>
      <c r="F67" s="121" t="s">
        <v>87</v>
      </c>
      <c r="G67" s="122"/>
      <c r="H67" s="127" t="s">
        <v>89</v>
      </c>
      <c r="I67" s="128"/>
      <c r="J67" s="128"/>
      <c r="K67" s="128"/>
      <c r="L67" s="129"/>
      <c r="M67" s="136" t="s">
        <v>87</v>
      </c>
      <c r="N67" s="137"/>
    </row>
    <row r="68" spans="1:14" ht="15.75" customHeight="1" x14ac:dyDescent="0.25">
      <c r="A68" s="115"/>
      <c r="B68" s="116"/>
      <c r="C68" s="116"/>
      <c r="D68" s="116"/>
      <c r="E68" s="117"/>
      <c r="F68" s="123"/>
      <c r="G68" s="124"/>
      <c r="H68" s="115"/>
      <c r="I68" s="116"/>
      <c r="J68" s="116"/>
      <c r="K68" s="116"/>
      <c r="L68" s="117"/>
      <c r="M68" s="123"/>
      <c r="N68" s="124"/>
    </row>
    <row r="69" spans="1:14" ht="15.75" thickBot="1" x14ac:dyDescent="0.3">
      <c r="A69" s="118"/>
      <c r="B69" s="119"/>
      <c r="C69" s="119"/>
      <c r="D69" s="119"/>
      <c r="E69" s="120"/>
      <c r="F69" s="125"/>
      <c r="G69" s="126"/>
      <c r="H69" s="118"/>
      <c r="I69" s="119"/>
      <c r="J69" s="119"/>
      <c r="K69" s="119"/>
      <c r="L69" s="120"/>
      <c r="M69" s="125"/>
      <c r="N69" s="126"/>
    </row>
    <row r="70" spans="1:14" ht="21" customHeight="1" x14ac:dyDescent="0.25">
      <c r="N70" s="110"/>
    </row>
    <row r="71" spans="1:14" ht="15.75" customHeight="1" x14ac:dyDescent="0.25"/>
  </sheetData>
  <sheetProtection password="CC85" sheet="1" objects="1" scenarios="1" selectLockedCells="1"/>
  <mergeCells count="136">
    <mergeCell ref="K58:N60"/>
    <mergeCell ref="A6:D6"/>
    <mergeCell ref="E6:G6"/>
    <mergeCell ref="A9:G9"/>
    <mergeCell ref="A7:D7"/>
    <mergeCell ref="A33:H33"/>
    <mergeCell ref="A23:L23"/>
    <mergeCell ref="E14:F14"/>
    <mergeCell ref="G14:H14"/>
    <mergeCell ref="E13:F13"/>
    <mergeCell ref="K16:L16"/>
    <mergeCell ref="K19:L19"/>
    <mergeCell ref="C14:D14"/>
    <mergeCell ref="H8:N8"/>
    <mergeCell ref="H7:J7"/>
    <mergeCell ref="K7:N7"/>
    <mergeCell ref="H9:N9"/>
    <mergeCell ref="C29:L29"/>
    <mergeCell ref="C30:L30"/>
    <mergeCell ref="C24:L24"/>
    <mergeCell ref="C25:L25"/>
    <mergeCell ref="C26:L26"/>
    <mergeCell ref="A26:B26"/>
    <mergeCell ref="K35:L35"/>
    <mergeCell ref="A63:N64"/>
    <mergeCell ref="L1:N1"/>
    <mergeCell ref="K2:L2"/>
    <mergeCell ref="M2:N2"/>
    <mergeCell ref="K6:N6"/>
    <mergeCell ref="H6:J6"/>
    <mergeCell ref="A52:J60"/>
    <mergeCell ref="M3:N3"/>
    <mergeCell ref="K4:L4"/>
    <mergeCell ref="M4:N4"/>
    <mergeCell ref="K3:L3"/>
    <mergeCell ref="A22:M22"/>
    <mergeCell ref="A51:E51"/>
    <mergeCell ref="K36:L36"/>
    <mergeCell ref="K37:L37"/>
    <mergeCell ref="K34:L34"/>
    <mergeCell ref="I35:J35"/>
    <mergeCell ref="F11:G11"/>
    <mergeCell ref="F10:G10"/>
    <mergeCell ref="E15:F15"/>
    <mergeCell ref="M16:N16"/>
    <mergeCell ref="H10:K10"/>
    <mergeCell ref="I13:J13"/>
    <mergeCell ref="A13:B13"/>
    <mergeCell ref="M15:N15"/>
    <mergeCell ref="H11:K11"/>
    <mergeCell ref="L11:N11"/>
    <mergeCell ref="G13:H13"/>
    <mergeCell ref="C27:L27"/>
    <mergeCell ref="C28:L28"/>
    <mergeCell ref="A11:D11"/>
    <mergeCell ref="A10:D10"/>
    <mergeCell ref="K13:L13"/>
    <mergeCell ref="I14:J14"/>
    <mergeCell ref="K14:L14"/>
    <mergeCell ref="M13:N13"/>
    <mergeCell ref="M14:N14"/>
    <mergeCell ref="A15:B15"/>
    <mergeCell ref="C15:D15"/>
    <mergeCell ref="L10:N10"/>
    <mergeCell ref="A16:B16"/>
    <mergeCell ref="C16:D16"/>
    <mergeCell ref="A17:B17"/>
    <mergeCell ref="I19:J19"/>
    <mergeCell ref="A27:B27"/>
    <mergeCell ref="A28:B28"/>
    <mergeCell ref="D1:J1"/>
    <mergeCell ref="D2:J2"/>
    <mergeCell ref="M17:N17"/>
    <mergeCell ref="M18:N18"/>
    <mergeCell ref="C17:D17"/>
    <mergeCell ref="E17:F17"/>
    <mergeCell ref="G17:H17"/>
    <mergeCell ref="I17:J17"/>
    <mergeCell ref="M19:N19"/>
    <mergeCell ref="C18:D18"/>
    <mergeCell ref="C19:D19"/>
    <mergeCell ref="E18:F18"/>
    <mergeCell ref="E19:F19"/>
    <mergeCell ref="G18:H18"/>
    <mergeCell ref="G19:H19"/>
    <mergeCell ref="K17:L17"/>
    <mergeCell ref="K18:L18"/>
    <mergeCell ref="E7:G7"/>
    <mergeCell ref="A8:G8"/>
    <mergeCell ref="G15:H15"/>
    <mergeCell ref="I15:J15"/>
    <mergeCell ref="K15:L15"/>
    <mergeCell ref="A14:B14"/>
    <mergeCell ref="C13:D13"/>
    <mergeCell ref="K57:M57"/>
    <mergeCell ref="K38:L38"/>
    <mergeCell ref="K39:L39"/>
    <mergeCell ref="A30:B30"/>
    <mergeCell ref="K40:L40"/>
    <mergeCell ref="K41:L41"/>
    <mergeCell ref="K42:L42"/>
    <mergeCell ref="F49:I49"/>
    <mergeCell ref="F50:I50"/>
    <mergeCell ref="F51:I51"/>
    <mergeCell ref="J49:J50"/>
    <mergeCell ref="K46:L46"/>
    <mergeCell ref="K47:L47"/>
    <mergeCell ref="K43:L43"/>
    <mergeCell ref="K44:L44"/>
    <mergeCell ref="K45:L45"/>
    <mergeCell ref="K48:M48"/>
    <mergeCell ref="K31:L31"/>
    <mergeCell ref="I36:J36"/>
    <mergeCell ref="K52:M52"/>
    <mergeCell ref="A29:B29"/>
    <mergeCell ref="L54:M54"/>
    <mergeCell ref="A18:B18"/>
    <mergeCell ref="A19:B19"/>
    <mergeCell ref="E16:F16"/>
    <mergeCell ref="G16:H16"/>
    <mergeCell ref="I16:J16"/>
    <mergeCell ref="A24:B24"/>
    <mergeCell ref="A25:B25"/>
    <mergeCell ref="I18:J18"/>
    <mergeCell ref="A68:E69"/>
    <mergeCell ref="H68:L69"/>
    <mergeCell ref="F67:G67"/>
    <mergeCell ref="F68:G69"/>
    <mergeCell ref="A65:G65"/>
    <mergeCell ref="A66:G66"/>
    <mergeCell ref="H66:N66"/>
    <mergeCell ref="M67:N67"/>
    <mergeCell ref="M68:N69"/>
    <mergeCell ref="H65:N65"/>
    <mergeCell ref="A67:E67"/>
    <mergeCell ref="H67:L67"/>
  </mergeCells>
  <dataValidations count="1">
    <dataValidation type="list" allowBlank="1" showInputMessage="1" showErrorMessage="1" sqref="A14:B17" xr:uid="{00000000-0002-0000-0000-000000000000}">
      <formula1>$Q$2:$Q$18</formula1>
    </dataValidation>
  </dataValidations>
  <printOptions horizontalCentered="1" verticalCentered="1"/>
  <pageMargins left="0" right="0" top="0" bottom="0" header="0.3" footer="0.05"/>
  <pageSetup scale="60" orientation="portrait" cellComments="asDisplayed" r:id="rId1"/>
  <headerFooter>
    <oddFooter>&amp;Rupdated: dla 01/2017</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TEC</vt:lpstr>
      <vt:lpstr>TEC!Print_Area</vt:lpstr>
    </vt:vector>
  </TitlesOfParts>
  <Company>CSU Monterey Bay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CSUMB</dc:creator>
  <cp:lastModifiedBy>Linda Novotny</cp:lastModifiedBy>
  <cp:lastPrinted>2017-01-04T20:40:22Z</cp:lastPrinted>
  <dcterms:created xsi:type="dcterms:W3CDTF">2012-12-05T19:18:36Z</dcterms:created>
  <dcterms:modified xsi:type="dcterms:W3CDTF">2020-01-06T18:45:01Z</dcterms:modified>
</cp:coreProperties>
</file>